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Objects="none" defaultThemeVersion="124226"/>
  <bookViews>
    <workbookView xWindow="0" yWindow="315" windowWidth="15360" windowHeight="7140" tabRatio="925" activeTab="4"/>
  </bookViews>
  <sheets>
    <sheet name="Goc" sheetId="1" r:id="rId1"/>
    <sheet name="31-01-23" sheetId="5" r:id="rId2"/>
    <sheet name="02-02-23" sheetId="68" r:id="rId3"/>
    <sheet name="03-02-23" sheetId="69" r:id="rId4"/>
    <sheet name="06-02-23   TH-Tin_1" sheetId="53" r:id="rId5"/>
    <sheet name="07-02-23" sheetId="70" r:id="rId6"/>
    <sheet name="08-02-23" sheetId="71" r:id="rId7"/>
    <sheet name="09-02-23" sheetId="72" r:id="rId8"/>
    <sheet name="Sheet1" sheetId="11" r:id="rId9"/>
  </sheets>
  <definedNames>
    <definedName name="_xlnm.Print_Area" localSheetId="2">'02-02-23'!$A$1:$J$145</definedName>
    <definedName name="_xlnm.Print_Area" localSheetId="3">'03-02-23'!$A$1:$J$145</definedName>
    <definedName name="_xlnm.Print_Area" localSheetId="4">'06-02-23   TH-Tin_1'!$A$1:$J$184</definedName>
    <definedName name="_xlnm.Print_Area" localSheetId="5">'07-02-23'!$A$1:$J$145</definedName>
    <definedName name="_xlnm.Print_Area" localSheetId="6">'08-02-23'!$A$1:$J$145</definedName>
    <definedName name="_xlnm.Print_Area" localSheetId="7">'09-02-23'!$A$1:$J$146</definedName>
    <definedName name="_xlnm.Print_Area" localSheetId="1">'31-01-23'!$A$1:$J$145</definedName>
    <definedName name="_xlnm.Print_Area" localSheetId="0">Goc!$F$2:$J$195</definedName>
  </definedNames>
  <calcPr calcId="144525"/>
</workbook>
</file>

<file path=xl/calcChain.xml><?xml version="1.0" encoding="utf-8"?>
<calcChain xmlns="http://schemas.openxmlformats.org/spreadsheetml/2006/main">
  <c r="F181" i="53" l="1"/>
  <c r="E181" i="53"/>
  <c r="D181" i="53"/>
  <c r="C181" i="53"/>
  <c r="F180" i="53"/>
  <c r="E180" i="53"/>
  <c r="D180" i="53"/>
  <c r="C180" i="53"/>
  <c r="F179" i="53"/>
  <c r="E179" i="53"/>
  <c r="D179" i="53"/>
  <c r="C179" i="53"/>
  <c r="F178" i="53"/>
  <c r="E178" i="53"/>
  <c r="D178" i="53"/>
  <c r="C178" i="53"/>
  <c r="F177" i="53"/>
  <c r="E177" i="53"/>
  <c r="D177" i="53"/>
  <c r="C177" i="53"/>
  <c r="F176" i="53"/>
  <c r="E176" i="53"/>
  <c r="D176" i="53"/>
  <c r="C176" i="53"/>
  <c r="F175" i="53"/>
  <c r="E175" i="53"/>
  <c r="D175" i="53"/>
  <c r="C175" i="53"/>
  <c r="F174" i="53"/>
  <c r="E174" i="53"/>
  <c r="D174" i="53"/>
  <c r="C174" i="53"/>
  <c r="F173" i="53"/>
  <c r="E173" i="53"/>
  <c r="D173" i="53"/>
  <c r="C173" i="53"/>
  <c r="F172" i="53"/>
  <c r="E172" i="53"/>
  <c r="D172" i="53"/>
  <c r="C172" i="53"/>
  <c r="F171" i="53"/>
  <c r="E171" i="53"/>
  <c r="D171" i="53"/>
  <c r="C171" i="53"/>
  <c r="F170" i="53"/>
  <c r="E170" i="53"/>
  <c r="D170" i="53"/>
  <c r="C170" i="53"/>
  <c r="F169" i="53"/>
  <c r="E169" i="53"/>
  <c r="D169" i="53"/>
  <c r="C169" i="53"/>
  <c r="F168" i="53"/>
  <c r="E168" i="53"/>
  <c r="D168" i="53"/>
  <c r="C168" i="53"/>
  <c r="F147" i="53"/>
  <c r="E147" i="53"/>
  <c r="D147" i="53"/>
  <c r="C147" i="53"/>
  <c r="F146" i="53"/>
  <c r="E146" i="53"/>
  <c r="D146" i="53"/>
  <c r="C146" i="53"/>
  <c r="F145" i="53"/>
  <c r="E145" i="53"/>
  <c r="D145" i="53"/>
  <c r="C145" i="53"/>
  <c r="F144" i="53"/>
  <c r="E144" i="53"/>
  <c r="D144" i="53"/>
  <c r="C144" i="53"/>
  <c r="F143" i="53"/>
  <c r="E143" i="53"/>
  <c r="D143" i="53"/>
  <c r="C143" i="53"/>
  <c r="F142" i="53"/>
  <c r="E142" i="53"/>
  <c r="D142" i="53"/>
  <c r="C142" i="53"/>
  <c r="F141" i="53"/>
  <c r="E141" i="53"/>
  <c r="D141" i="53"/>
  <c r="C141" i="53"/>
  <c r="F140" i="53"/>
  <c r="E140" i="53"/>
  <c r="D140" i="53"/>
  <c r="C140" i="53"/>
  <c r="F139" i="53"/>
  <c r="E139" i="53"/>
  <c r="D139" i="53"/>
  <c r="C139" i="53"/>
  <c r="F138" i="53"/>
  <c r="E138" i="53"/>
  <c r="D138" i="53"/>
  <c r="C138" i="53"/>
  <c r="F137" i="53"/>
  <c r="E137" i="53"/>
  <c r="D137" i="53"/>
  <c r="C137" i="53"/>
  <c r="F136" i="53"/>
  <c r="E136" i="53"/>
  <c r="D136" i="53"/>
  <c r="C136" i="53"/>
  <c r="F135" i="53"/>
  <c r="E135" i="53"/>
  <c r="D135" i="53"/>
  <c r="C135" i="53"/>
  <c r="F134" i="53"/>
  <c r="E134" i="53"/>
  <c r="D134" i="53"/>
  <c r="C134" i="53"/>
  <c r="F133" i="53"/>
  <c r="E133" i="53"/>
  <c r="D133" i="53"/>
  <c r="C133" i="53"/>
  <c r="F132" i="53"/>
  <c r="E132" i="53"/>
  <c r="D132" i="53"/>
  <c r="C132" i="53"/>
  <c r="F131" i="53"/>
  <c r="E131" i="53"/>
  <c r="D131" i="53"/>
  <c r="C131" i="53"/>
  <c r="F130" i="53"/>
  <c r="E130" i="53"/>
  <c r="D130" i="53"/>
  <c r="C130" i="53"/>
  <c r="F129" i="53"/>
  <c r="E129" i="53"/>
  <c r="D129" i="53"/>
  <c r="C129" i="53"/>
  <c r="F128" i="53"/>
  <c r="E128" i="53"/>
  <c r="D128" i="53"/>
  <c r="C128" i="53"/>
  <c r="F107" i="53"/>
  <c r="E107" i="53"/>
  <c r="D107" i="53"/>
  <c r="C107" i="53"/>
  <c r="F106" i="53"/>
  <c r="E106" i="53"/>
  <c r="D106" i="53"/>
  <c r="C106" i="53"/>
  <c r="F105" i="53"/>
  <c r="E105" i="53"/>
  <c r="D105" i="53"/>
  <c r="C105" i="53"/>
  <c r="F104" i="53"/>
  <c r="E104" i="53"/>
  <c r="D104" i="53"/>
  <c r="C104" i="53"/>
  <c r="F103" i="53"/>
  <c r="E103" i="53"/>
  <c r="D103" i="53"/>
  <c r="C103" i="53"/>
  <c r="F102" i="53"/>
  <c r="E102" i="53"/>
  <c r="D102" i="53"/>
  <c r="C102" i="53"/>
  <c r="F101" i="53"/>
  <c r="E101" i="53"/>
  <c r="D101" i="53"/>
  <c r="C101" i="53"/>
  <c r="F100" i="53"/>
  <c r="E100" i="53"/>
  <c r="D100" i="53"/>
  <c r="C100" i="53"/>
  <c r="F99" i="53"/>
  <c r="E99" i="53"/>
  <c r="D99" i="53"/>
  <c r="C99" i="53"/>
  <c r="F98" i="53"/>
  <c r="E98" i="53"/>
  <c r="D98" i="53"/>
  <c r="C98" i="53"/>
  <c r="F97" i="53"/>
  <c r="E97" i="53"/>
  <c r="D97" i="53"/>
  <c r="C97" i="53"/>
  <c r="F96" i="53"/>
  <c r="E96" i="53"/>
  <c r="D96" i="53"/>
  <c r="C96" i="53"/>
  <c r="F95" i="53"/>
  <c r="E95" i="53"/>
  <c r="D95" i="53"/>
  <c r="C95" i="53"/>
  <c r="F94" i="53"/>
  <c r="E94" i="53"/>
  <c r="D94" i="53"/>
  <c r="C94" i="53"/>
  <c r="F93" i="53"/>
  <c r="E93" i="53"/>
  <c r="D93" i="53"/>
  <c r="C93" i="53"/>
  <c r="F92" i="53"/>
  <c r="E92" i="53"/>
  <c r="D92" i="53"/>
  <c r="C92" i="53"/>
  <c r="F91" i="53"/>
  <c r="E91" i="53"/>
  <c r="D91" i="53"/>
  <c r="C91" i="53"/>
  <c r="F90" i="53"/>
  <c r="E90" i="53"/>
  <c r="D90" i="53"/>
  <c r="C90" i="53"/>
  <c r="F89" i="53"/>
  <c r="E89" i="53"/>
  <c r="D89" i="53"/>
  <c r="C89" i="53"/>
  <c r="F88" i="53"/>
  <c r="E88" i="53"/>
  <c r="D88" i="53"/>
  <c r="C88" i="53"/>
  <c r="F67" i="53"/>
  <c r="E67" i="53"/>
  <c r="D67" i="53"/>
  <c r="C67" i="53"/>
  <c r="F66" i="53"/>
  <c r="E66" i="53"/>
  <c r="D66" i="53"/>
  <c r="C66" i="53"/>
  <c r="F65" i="53"/>
  <c r="E65" i="53"/>
  <c r="D65" i="53"/>
  <c r="C65" i="53"/>
  <c r="F64" i="53"/>
  <c r="E64" i="53"/>
  <c r="D64" i="53"/>
  <c r="C64" i="53"/>
  <c r="F63" i="53"/>
  <c r="E63" i="53"/>
  <c r="D63" i="53"/>
  <c r="C63" i="53"/>
  <c r="F62" i="53"/>
  <c r="E62" i="53"/>
  <c r="D62" i="53"/>
  <c r="C62" i="53"/>
  <c r="F61" i="53"/>
  <c r="E61" i="53"/>
  <c r="D61" i="53"/>
  <c r="C61" i="53"/>
  <c r="F60" i="53"/>
  <c r="E60" i="53"/>
  <c r="D60" i="53"/>
  <c r="C60" i="53"/>
  <c r="F59" i="53"/>
  <c r="E59" i="53"/>
  <c r="D59" i="53"/>
  <c r="C59" i="53"/>
  <c r="F58" i="53"/>
  <c r="E58" i="53"/>
  <c r="D58" i="53"/>
  <c r="C58" i="53"/>
  <c r="F57" i="53"/>
  <c r="E57" i="53"/>
  <c r="D57" i="53"/>
  <c r="C57" i="53"/>
  <c r="F56" i="53"/>
  <c r="E56" i="53"/>
  <c r="D56" i="53"/>
  <c r="C56" i="53"/>
  <c r="F55" i="53"/>
  <c r="E55" i="53"/>
  <c r="D55" i="53"/>
  <c r="C55" i="53"/>
  <c r="F54" i="53"/>
  <c r="E54" i="53"/>
  <c r="D54" i="53"/>
  <c r="C54" i="53"/>
  <c r="F53" i="53"/>
  <c r="E53" i="53"/>
  <c r="D53" i="53"/>
  <c r="C53" i="53"/>
  <c r="F52" i="53"/>
  <c r="E52" i="53"/>
  <c r="D52" i="53"/>
  <c r="C52" i="53"/>
  <c r="F51" i="53"/>
  <c r="E51" i="53"/>
  <c r="D51" i="53"/>
  <c r="C51" i="53"/>
  <c r="F50" i="53"/>
  <c r="E50" i="53"/>
  <c r="D50" i="53"/>
  <c r="C50" i="53"/>
  <c r="F49" i="53"/>
  <c r="E49" i="53"/>
  <c r="D49" i="53"/>
  <c r="C49" i="53"/>
  <c r="F48" i="53"/>
  <c r="E48" i="53"/>
  <c r="D48" i="53"/>
  <c r="C48" i="53"/>
  <c r="H142" i="72" l="1"/>
  <c r="G142" i="72"/>
  <c r="F142" i="72"/>
  <c r="E142" i="72"/>
  <c r="H143" i="72"/>
  <c r="G143" i="72"/>
  <c r="F143" i="72"/>
  <c r="E143" i="72"/>
  <c r="H141" i="72"/>
  <c r="G141" i="72"/>
  <c r="F141" i="72"/>
  <c r="E141" i="72"/>
  <c r="H140" i="72"/>
  <c r="G140" i="72"/>
  <c r="F140" i="72"/>
  <c r="E140" i="72"/>
  <c r="H139" i="72"/>
  <c r="G139" i="72"/>
  <c r="F139" i="72"/>
  <c r="E139" i="72"/>
  <c r="H138" i="72"/>
  <c r="G138" i="72"/>
  <c r="F138" i="72"/>
  <c r="E138" i="72"/>
  <c r="H137" i="72"/>
  <c r="G137" i="72"/>
  <c r="F137" i="72"/>
  <c r="E137" i="72"/>
  <c r="H136" i="72"/>
  <c r="G136" i="72"/>
  <c r="F136" i="72"/>
  <c r="E136" i="72"/>
  <c r="H135" i="72"/>
  <c r="G135" i="72"/>
  <c r="F135" i="72"/>
  <c r="E135" i="72"/>
  <c r="H134" i="72"/>
  <c r="G134" i="72"/>
  <c r="F134" i="72"/>
  <c r="E134" i="72"/>
  <c r="H133" i="72"/>
  <c r="G133" i="72"/>
  <c r="F133" i="72"/>
  <c r="E133" i="72"/>
  <c r="H132" i="72"/>
  <c r="G132" i="72"/>
  <c r="F132" i="72"/>
  <c r="E132" i="72"/>
  <c r="H131" i="72"/>
  <c r="G131" i="72"/>
  <c r="F131" i="72"/>
  <c r="E131" i="72"/>
  <c r="H130" i="72"/>
  <c r="G130" i="72"/>
  <c r="F130" i="72"/>
  <c r="E130" i="72"/>
  <c r="H129" i="72"/>
  <c r="G129" i="72"/>
  <c r="F129" i="72"/>
  <c r="E129" i="72"/>
  <c r="H128" i="72"/>
  <c r="G128" i="72"/>
  <c r="F128" i="72"/>
  <c r="E128" i="72"/>
  <c r="H127" i="72"/>
  <c r="G127" i="72"/>
  <c r="F127" i="72"/>
  <c r="E127" i="72"/>
  <c r="H126" i="72"/>
  <c r="G126" i="72"/>
  <c r="F126" i="72"/>
  <c r="E126" i="72"/>
  <c r="H125" i="72"/>
  <c r="G125" i="72"/>
  <c r="F125" i="72"/>
  <c r="E125" i="72"/>
  <c r="H124" i="72"/>
  <c r="G124" i="72"/>
  <c r="F124" i="72"/>
  <c r="E124" i="72"/>
  <c r="H123" i="72"/>
  <c r="G123" i="72"/>
  <c r="F123" i="72"/>
  <c r="E123" i="72"/>
  <c r="H122" i="72"/>
  <c r="G122" i="72"/>
  <c r="F122" i="72"/>
  <c r="E122" i="72"/>
  <c r="H107" i="72"/>
  <c r="G107" i="72"/>
  <c r="F107" i="72"/>
  <c r="E107" i="72"/>
  <c r="H106" i="72"/>
  <c r="G106" i="72"/>
  <c r="F106" i="72"/>
  <c r="E106" i="72"/>
  <c r="H105" i="72"/>
  <c r="G105" i="72"/>
  <c r="F105" i="72"/>
  <c r="E105" i="72"/>
  <c r="H104" i="72"/>
  <c r="G104" i="72"/>
  <c r="F104" i="72"/>
  <c r="E104" i="72"/>
  <c r="H103" i="72"/>
  <c r="G103" i="72"/>
  <c r="F103" i="72"/>
  <c r="E103" i="72"/>
  <c r="H102" i="72"/>
  <c r="G102" i="72"/>
  <c r="F102" i="72"/>
  <c r="E102" i="72"/>
  <c r="H101" i="72"/>
  <c r="G101" i="72"/>
  <c r="F101" i="72"/>
  <c r="E101" i="72"/>
  <c r="H100" i="72"/>
  <c r="G100" i="72"/>
  <c r="F100" i="72"/>
  <c r="E100" i="72"/>
  <c r="H99" i="72"/>
  <c r="G99" i="72"/>
  <c r="F99" i="72"/>
  <c r="E99" i="72"/>
  <c r="H98" i="72"/>
  <c r="G98" i="72"/>
  <c r="F98" i="72"/>
  <c r="E98" i="72"/>
  <c r="H97" i="72"/>
  <c r="G97" i="72"/>
  <c r="F97" i="72"/>
  <c r="E97" i="72"/>
  <c r="H96" i="72"/>
  <c r="G96" i="72"/>
  <c r="F96" i="72"/>
  <c r="E96" i="72"/>
  <c r="H95" i="72"/>
  <c r="G95" i="72"/>
  <c r="F95" i="72"/>
  <c r="E95" i="72"/>
  <c r="H94" i="72"/>
  <c r="G94" i="72"/>
  <c r="F94" i="72"/>
  <c r="E94" i="72"/>
  <c r="H93" i="72"/>
  <c r="G93" i="72"/>
  <c r="F93" i="72"/>
  <c r="E93" i="72"/>
  <c r="H92" i="72"/>
  <c r="G92" i="72"/>
  <c r="F92" i="72"/>
  <c r="E92" i="72"/>
  <c r="H91" i="72"/>
  <c r="G91" i="72"/>
  <c r="F91" i="72"/>
  <c r="E91" i="72"/>
  <c r="H90" i="72"/>
  <c r="G90" i="72"/>
  <c r="F90" i="72"/>
  <c r="E90" i="72"/>
  <c r="H89" i="72"/>
  <c r="G89" i="72"/>
  <c r="F89" i="72"/>
  <c r="E89" i="72"/>
  <c r="H88" i="72"/>
  <c r="G88" i="72"/>
  <c r="F88" i="72"/>
  <c r="E88" i="72"/>
  <c r="H87" i="72"/>
  <c r="G87" i="72"/>
  <c r="F87" i="72"/>
  <c r="E87" i="72"/>
  <c r="H86" i="72"/>
  <c r="G86" i="72"/>
  <c r="F86" i="72"/>
  <c r="E86" i="72"/>
  <c r="H85" i="72"/>
  <c r="G85" i="72"/>
  <c r="F85" i="72"/>
  <c r="E85" i="72"/>
  <c r="H84" i="72"/>
  <c r="G84" i="72"/>
  <c r="F84" i="72"/>
  <c r="E84" i="72"/>
  <c r="H69" i="72"/>
  <c r="G69" i="72"/>
  <c r="F69" i="72"/>
  <c r="E69" i="72"/>
  <c r="H68" i="72"/>
  <c r="G68" i="72"/>
  <c r="F68" i="72"/>
  <c r="E68" i="72"/>
  <c r="H67" i="72"/>
  <c r="G67" i="72"/>
  <c r="F67" i="72"/>
  <c r="E67" i="72"/>
  <c r="H66" i="72"/>
  <c r="G66" i="72"/>
  <c r="F66" i="72"/>
  <c r="E66" i="72"/>
  <c r="H65" i="72"/>
  <c r="G65" i="72"/>
  <c r="F65" i="72"/>
  <c r="E65" i="72"/>
  <c r="H64" i="72"/>
  <c r="G64" i="72"/>
  <c r="F64" i="72"/>
  <c r="E64" i="72"/>
  <c r="H63" i="72"/>
  <c r="G63" i="72"/>
  <c r="F63" i="72"/>
  <c r="E63" i="72"/>
  <c r="H62" i="72"/>
  <c r="G62" i="72"/>
  <c r="F62" i="72"/>
  <c r="E62" i="72"/>
  <c r="H61" i="72"/>
  <c r="G61" i="72"/>
  <c r="F61" i="72"/>
  <c r="E61" i="72"/>
  <c r="H60" i="72"/>
  <c r="G60" i="72"/>
  <c r="F60" i="72"/>
  <c r="E60" i="72"/>
  <c r="H59" i="72"/>
  <c r="G59" i="72"/>
  <c r="F59" i="72"/>
  <c r="E59" i="72"/>
  <c r="H58" i="72"/>
  <c r="G58" i="72"/>
  <c r="F58" i="72"/>
  <c r="E58" i="72"/>
  <c r="H57" i="72"/>
  <c r="G57" i="72"/>
  <c r="F57" i="72"/>
  <c r="E57" i="72"/>
  <c r="H56" i="72"/>
  <c r="G56" i="72"/>
  <c r="F56" i="72"/>
  <c r="E56" i="72"/>
  <c r="H55" i="72"/>
  <c r="G55" i="72"/>
  <c r="F55" i="72"/>
  <c r="E55" i="72"/>
  <c r="H54" i="72"/>
  <c r="G54" i="72"/>
  <c r="F54" i="72"/>
  <c r="E54" i="72"/>
  <c r="H53" i="72"/>
  <c r="G53" i="72"/>
  <c r="F53" i="72"/>
  <c r="E53" i="72"/>
  <c r="H52" i="72"/>
  <c r="G52" i="72"/>
  <c r="F52" i="72"/>
  <c r="E52" i="72"/>
  <c r="H51" i="72"/>
  <c r="G51" i="72"/>
  <c r="F51" i="72"/>
  <c r="E51" i="72"/>
  <c r="H50" i="72"/>
  <c r="G50" i="72"/>
  <c r="F50" i="72"/>
  <c r="E50" i="72"/>
  <c r="H49" i="72"/>
  <c r="G49" i="72"/>
  <c r="F49" i="72"/>
  <c r="E49" i="72"/>
  <c r="H48" i="72"/>
  <c r="G48" i="72"/>
  <c r="F48" i="72"/>
  <c r="E48" i="72"/>
  <c r="H47" i="72"/>
  <c r="G47" i="72"/>
  <c r="F47" i="72"/>
  <c r="E47" i="72"/>
  <c r="H46" i="72"/>
  <c r="G46" i="72"/>
  <c r="F46" i="72"/>
  <c r="E46" i="72"/>
  <c r="H31" i="72"/>
  <c r="G31" i="72"/>
  <c r="F31" i="72"/>
  <c r="E31" i="72"/>
  <c r="H30" i="72"/>
  <c r="G30" i="72"/>
  <c r="F30" i="72"/>
  <c r="E30" i="72"/>
  <c r="H29" i="72"/>
  <c r="G29" i="72"/>
  <c r="F29" i="72"/>
  <c r="E29" i="72"/>
  <c r="H28" i="72"/>
  <c r="G28" i="72"/>
  <c r="F28" i="72"/>
  <c r="E28" i="72"/>
  <c r="H27" i="72"/>
  <c r="G27" i="72"/>
  <c r="F27" i="72"/>
  <c r="E27" i="72"/>
  <c r="H26" i="72"/>
  <c r="G26" i="72"/>
  <c r="F26" i="72"/>
  <c r="E26" i="72"/>
  <c r="H25" i="72"/>
  <c r="G25" i="72"/>
  <c r="F25" i="72"/>
  <c r="E25" i="72"/>
  <c r="H24" i="72"/>
  <c r="G24" i="72"/>
  <c r="F24" i="72"/>
  <c r="E24" i="72"/>
  <c r="H23" i="72"/>
  <c r="G23" i="72"/>
  <c r="F23" i="72"/>
  <c r="E23" i="72"/>
  <c r="H22" i="72"/>
  <c r="G22" i="72"/>
  <c r="F22" i="72"/>
  <c r="E22" i="72"/>
  <c r="H21" i="72"/>
  <c r="G21" i="72"/>
  <c r="F21" i="72"/>
  <c r="E21" i="72"/>
  <c r="H20" i="72"/>
  <c r="G20" i="72"/>
  <c r="F20" i="72"/>
  <c r="E20" i="72"/>
  <c r="H19" i="72"/>
  <c r="G19" i="72"/>
  <c r="F19" i="72"/>
  <c r="E19" i="72"/>
  <c r="H18" i="72"/>
  <c r="G18" i="72"/>
  <c r="F18" i="72"/>
  <c r="E18" i="72"/>
  <c r="H17" i="72"/>
  <c r="G17" i="72"/>
  <c r="F17" i="72"/>
  <c r="E17" i="72"/>
  <c r="H16" i="72"/>
  <c r="G16" i="72"/>
  <c r="F16" i="72"/>
  <c r="E16" i="72"/>
  <c r="H15" i="72"/>
  <c r="G15" i="72"/>
  <c r="F15" i="72"/>
  <c r="E15" i="72"/>
  <c r="H14" i="72"/>
  <c r="G14" i="72"/>
  <c r="F14" i="72"/>
  <c r="E14" i="72"/>
  <c r="H13" i="72"/>
  <c r="G13" i="72"/>
  <c r="F13" i="72"/>
  <c r="E13" i="72"/>
  <c r="H12" i="72"/>
  <c r="G12" i="72"/>
  <c r="F12" i="72"/>
  <c r="E12" i="72"/>
  <c r="H11" i="72"/>
  <c r="G11" i="72"/>
  <c r="F11" i="72"/>
  <c r="E11" i="72"/>
  <c r="H10" i="72"/>
  <c r="G10" i="72"/>
  <c r="F10" i="72"/>
  <c r="E10" i="72"/>
  <c r="H9" i="72"/>
  <c r="G9" i="72"/>
  <c r="F9" i="72"/>
  <c r="E9" i="72"/>
  <c r="H8" i="72"/>
  <c r="G8" i="72"/>
  <c r="F8" i="72"/>
  <c r="E8" i="72"/>
  <c r="H142" i="71"/>
  <c r="G142" i="71"/>
  <c r="F142" i="71"/>
  <c r="E142" i="71"/>
  <c r="H141" i="71"/>
  <c r="G141" i="71"/>
  <c r="F141" i="71"/>
  <c r="E141" i="71"/>
  <c r="H140" i="71"/>
  <c r="G140" i="71"/>
  <c r="F140" i="71"/>
  <c r="E140" i="71"/>
  <c r="H139" i="71"/>
  <c r="G139" i="71"/>
  <c r="F139" i="71"/>
  <c r="E139" i="71"/>
  <c r="H138" i="71"/>
  <c r="G138" i="71"/>
  <c r="F138" i="71"/>
  <c r="E138" i="71"/>
  <c r="H137" i="71"/>
  <c r="G137" i="71"/>
  <c r="F137" i="71"/>
  <c r="E137" i="71"/>
  <c r="H136" i="71"/>
  <c r="G136" i="71"/>
  <c r="F136" i="71"/>
  <c r="E136" i="71"/>
  <c r="H135" i="71"/>
  <c r="G135" i="71"/>
  <c r="F135" i="71"/>
  <c r="E135" i="71"/>
  <c r="H134" i="71"/>
  <c r="G134" i="71"/>
  <c r="F134" i="71"/>
  <c r="E134" i="71"/>
  <c r="H133" i="71"/>
  <c r="G133" i="71"/>
  <c r="F133" i="71"/>
  <c r="E133" i="71"/>
  <c r="H132" i="71"/>
  <c r="G132" i="71"/>
  <c r="F132" i="71"/>
  <c r="E132" i="71"/>
  <c r="H131" i="71"/>
  <c r="G131" i="71"/>
  <c r="F131" i="71"/>
  <c r="E131" i="71"/>
  <c r="H130" i="71"/>
  <c r="G130" i="71"/>
  <c r="F130" i="71"/>
  <c r="E130" i="71"/>
  <c r="H129" i="71"/>
  <c r="G129" i="71"/>
  <c r="F129" i="71"/>
  <c r="E129" i="71"/>
  <c r="H128" i="71"/>
  <c r="G128" i="71"/>
  <c r="F128" i="71"/>
  <c r="E128" i="71"/>
  <c r="H127" i="71"/>
  <c r="G127" i="71"/>
  <c r="F127" i="71"/>
  <c r="E127" i="71"/>
  <c r="H126" i="71"/>
  <c r="G126" i="71"/>
  <c r="F126" i="71"/>
  <c r="E126" i="71"/>
  <c r="H125" i="71"/>
  <c r="G125" i="71"/>
  <c r="F125" i="71"/>
  <c r="E125" i="71"/>
  <c r="H124" i="71"/>
  <c r="G124" i="71"/>
  <c r="F124" i="71"/>
  <c r="E124" i="71"/>
  <c r="H123" i="71"/>
  <c r="G123" i="71"/>
  <c r="F123" i="71"/>
  <c r="E123" i="71"/>
  <c r="H122" i="71"/>
  <c r="G122" i="71"/>
  <c r="F122" i="71"/>
  <c r="E122" i="71"/>
  <c r="H107" i="71"/>
  <c r="G107" i="71"/>
  <c r="F107" i="71"/>
  <c r="E107" i="71"/>
  <c r="H106" i="71"/>
  <c r="G106" i="71"/>
  <c r="F106" i="71"/>
  <c r="E106" i="71"/>
  <c r="H105" i="71"/>
  <c r="G105" i="71"/>
  <c r="F105" i="71"/>
  <c r="E105" i="71"/>
  <c r="H104" i="71"/>
  <c r="G104" i="71"/>
  <c r="F104" i="71"/>
  <c r="E104" i="71"/>
  <c r="H103" i="71"/>
  <c r="G103" i="71"/>
  <c r="F103" i="71"/>
  <c r="E103" i="71"/>
  <c r="H102" i="71"/>
  <c r="G102" i="71"/>
  <c r="F102" i="71"/>
  <c r="E102" i="71"/>
  <c r="H101" i="71"/>
  <c r="G101" i="71"/>
  <c r="F101" i="71"/>
  <c r="E101" i="71"/>
  <c r="H100" i="71"/>
  <c r="G100" i="71"/>
  <c r="F100" i="71"/>
  <c r="E100" i="71"/>
  <c r="H99" i="71"/>
  <c r="G99" i="71"/>
  <c r="F99" i="71"/>
  <c r="E99" i="71"/>
  <c r="H98" i="71"/>
  <c r="G98" i="71"/>
  <c r="F98" i="71"/>
  <c r="E98" i="71"/>
  <c r="H97" i="71"/>
  <c r="G97" i="71"/>
  <c r="F97" i="71"/>
  <c r="E97" i="71"/>
  <c r="H96" i="71"/>
  <c r="G96" i="71"/>
  <c r="F96" i="71"/>
  <c r="E96" i="71"/>
  <c r="H95" i="71"/>
  <c r="G95" i="71"/>
  <c r="F95" i="71"/>
  <c r="E95" i="71"/>
  <c r="H94" i="71"/>
  <c r="G94" i="71"/>
  <c r="F94" i="71"/>
  <c r="E94" i="71"/>
  <c r="H93" i="71"/>
  <c r="G93" i="71"/>
  <c r="F93" i="71"/>
  <c r="E93" i="71"/>
  <c r="H92" i="71"/>
  <c r="G92" i="71"/>
  <c r="F92" i="71"/>
  <c r="E92" i="71"/>
  <c r="H91" i="71"/>
  <c r="G91" i="71"/>
  <c r="F91" i="71"/>
  <c r="E91" i="71"/>
  <c r="H90" i="71"/>
  <c r="G90" i="71"/>
  <c r="F90" i="71"/>
  <c r="E90" i="71"/>
  <c r="H89" i="71"/>
  <c r="G89" i="71"/>
  <c r="F89" i="71"/>
  <c r="E89" i="71"/>
  <c r="H88" i="71"/>
  <c r="G88" i="71"/>
  <c r="F88" i="71"/>
  <c r="E88" i="71"/>
  <c r="H87" i="71"/>
  <c r="G87" i="71"/>
  <c r="F87" i="71"/>
  <c r="E87" i="71"/>
  <c r="H86" i="71"/>
  <c r="G86" i="71"/>
  <c r="F86" i="71"/>
  <c r="E86" i="71"/>
  <c r="H85" i="71"/>
  <c r="G85" i="71"/>
  <c r="F85" i="71"/>
  <c r="E85" i="71"/>
  <c r="H84" i="71"/>
  <c r="G84" i="71"/>
  <c r="F84" i="71"/>
  <c r="E84" i="71"/>
  <c r="H69" i="71"/>
  <c r="G69" i="71"/>
  <c r="F69" i="71"/>
  <c r="E69" i="71"/>
  <c r="H68" i="71"/>
  <c r="G68" i="71"/>
  <c r="F68" i="71"/>
  <c r="E68" i="71"/>
  <c r="H67" i="71"/>
  <c r="G67" i="71"/>
  <c r="F67" i="71"/>
  <c r="E67" i="71"/>
  <c r="H66" i="71"/>
  <c r="G66" i="71"/>
  <c r="F66" i="71"/>
  <c r="E66" i="71"/>
  <c r="H65" i="71"/>
  <c r="G65" i="71"/>
  <c r="F65" i="71"/>
  <c r="E65" i="71"/>
  <c r="H64" i="71"/>
  <c r="G64" i="71"/>
  <c r="F64" i="71"/>
  <c r="E64" i="71"/>
  <c r="H63" i="71"/>
  <c r="G63" i="71"/>
  <c r="F63" i="71"/>
  <c r="E63" i="71"/>
  <c r="H62" i="71"/>
  <c r="G62" i="71"/>
  <c r="F62" i="71"/>
  <c r="E62" i="71"/>
  <c r="H61" i="71"/>
  <c r="G61" i="71"/>
  <c r="F61" i="71"/>
  <c r="E61" i="71"/>
  <c r="H60" i="71"/>
  <c r="G60" i="71"/>
  <c r="F60" i="71"/>
  <c r="E60" i="71"/>
  <c r="H59" i="71"/>
  <c r="G59" i="71"/>
  <c r="F59" i="71"/>
  <c r="E59" i="71"/>
  <c r="H58" i="71"/>
  <c r="G58" i="71"/>
  <c r="F58" i="71"/>
  <c r="E58" i="71"/>
  <c r="H57" i="71"/>
  <c r="G57" i="71"/>
  <c r="F57" i="71"/>
  <c r="E57" i="71"/>
  <c r="H56" i="71"/>
  <c r="G56" i="71"/>
  <c r="F56" i="71"/>
  <c r="E56" i="71"/>
  <c r="H55" i="71"/>
  <c r="G55" i="71"/>
  <c r="F55" i="71"/>
  <c r="E55" i="71"/>
  <c r="H54" i="71"/>
  <c r="G54" i="71"/>
  <c r="F54" i="71"/>
  <c r="E54" i="71"/>
  <c r="H53" i="71"/>
  <c r="G53" i="71"/>
  <c r="F53" i="71"/>
  <c r="E53" i="71"/>
  <c r="H52" i="71"/>
  <c r="G52" i="71"/>
  <c r="F52" i="71"/>
  <c r="E52" i="71"/>
  <c r="H51" i="71"/>
  <c r="G51" i="71"/>
  <c r="F51" i="71"/>
  <c r="E51" i="71"/>
  <c r="H50" i="71"/>
  <c r="G50" i="71"/>
  <c r="F50" i="71"/>
  <c r="E50" i="71"/>
  <c r="H49" i="71"/>
  <c r="G49" i="71"/>
  <c r="F49" i="71"/>
  <c r="E49" i="71"/>
  <c r="H48" i="71"/>
  <c r="G48" i="71"/>
  <c r="F48" i="71"/>
  <c r="E48" i="71"/>
  <c r="H47" i="71"/>
  <c r="G47" i="71"/>
  <c r="F47" i="71"/>
  <c r="E47" i="71"/>
  <c r="H46" i="71"/>
  <c r="G46" i="71"/>
  <c r="F46" i="71"/>
  <c r="E46" i="71"/>
  <c r="H31" i="71"/>
  <c r="G31" i="71"/>
  <c r="F31" i="71"/>
  <c r="E31" i="71"/>
  <c r="H30" i="71"/>
  <c r="G30" i="71"/>
  <c r="F30" i="71"/>
  <c r="E30" i="71"/>
  <c r="H29" i="71"/>
  <c r="G29" i="71"/>
  <c r="F29" i="71"/>
  <c r="E29" i="71"/>
  <c r="H28" i="71"/>
  <c r="G28" i="71"/>
  <c r="F28" i="71"/>
  <c r="E28" i="71"/>
  <c r="H27" i="71"/>
  <c r="G27" i="71"/>
  <c r="F27" i="71"/>
  <c r="E27" i="71"/>
  <c r="H26" i="71"/>
  <c r="G26" i="71"/>
  <c r="F26" i="71"/>
  <c r="E26" i="71"/>
  <c r="H25" i="71"/>
  <c r="G25" i="71"/>
  <c r="F25" i="71"/>
  <c r="E25" i="71"/>
  <c r="H24" i="71"/>
  <c r="G24" i="71"/>
  <c r="F24" i="71"/>
  <c r="E24" i="71"/>
  <c r="H23" i="71"/>
  <c r="G23" i="71"/>
  <c r="F23" i="71"/>
  <c r="E23" i="71"/>
  <c r="H22" i="71"/>
  <c r="G22" i="71"/>
  <c r="F22" i="71"/>
  <c r="E22" i="71"/>
  <c r="H21" i="71"/>
  <c r="G21" i="71"/>
  <c r="F21" i="71"/>
  <c r="E21" i="71"/>
  <c r="H20" i="71"/>
  <c r="G20" i="71"/>
  <c r="F20" i="71"/>
  <c r="E20" i="71"/>
  <c r="H19" i="71"/>
  <c r="G19" i="71"/>
  <c r="F19" i="71"/>
  <c r="E19" i="71"/>
  <c r="H18" i="71"/>
  <c r="G18" i="71"/>
  <c r="F18" i="71"/>
  <c r="E18" i="71"/>
  <c r="H17" i="71"/>
  <c r="G17" i="71"/>
  <c r="F17" i="71"/>
  <c r="E17" i="71"/>
  <c r="H16" i="71"/>
  <c r="G16" i="71"/>
  <c r="F16" i="71"/>
  <c r="E16" i="71"/>
  <c r="H15" i="71"/>
  <c r="G15" i="71"/>
  <c r="F15" i="71"/>
  <c r="E15" i="71"/>
  <c r="H14" i="71"/>
  <c r="G14" i="71"/>
  <c r="F14" i="71"/>
  <c r="E14" i="71"/>
  <c r="H13" i="71"/>
  <c r="G13" i="71"/>
  <c r="F13" i="71"/>
  <c r="E13" i="71"/>
  <c r="H12" i="71"/>
  <c r="G12" i="71"/>
  <c r="F12" i="71"/>
  <c r="E12" i="71"/>
  <c r="H11" i="71"/>
  <c r="G11" i="71"/>
  <c r="F11" i="71"/>
  <c r="E11" i="71"/>
  <c r="H10" i="71"/>
  <c r="G10" i="71"/>
  <c r="F10" i="71"/>
  <c r="E10" i="71"/>
  <c r="H9" i="71"/>
  <c r="G9" i="71"/>
  <c r="F9" i="71"/>
  <c r="E9" i="71"/>
  <c r="H8" i="71"/>
  <c r="G8" i="71"/>
  <c r="F8" i="71"/>
  <c r="E8" i="71"/>
  <c r="H142" i="70"/>
  <c r="G142" i="70"/>
  <c r="F142" i="70"/>
  <c r="E142" i="70"/>
  <c r="H141" i="70"/>
  <c r="G141" i="70"/>
  <c r="F141" i="70"/>
  <c r="E141" i="70"/>
  <c r="H140" i="70"/>
  <c r="G140" i="70"/>
  <c r="F140" i="70"/>
  <c r="E140" i="70"/>
  <c r="H139" i="70"/>
  <c r="G139" i="70"/>
  <c r="F139" i="70"/>
  <c r="E139" i="70"/>
  <c r="H138" i="70"/>
  <c r="G138" i="70"/>
  <c r="F138" i="70"/>
  <c r="E138" i="70"/>
  <c r="H137" i="70"/>
  <c r="G137" i="70"/>
  <c r="F137" i="70"/>
  <c r="E137" i="70"/>
  <c r="H136" i="70"/>
  <c r="G136" i="70"/>
  <c r="F136" i="70"/>
  <c r="E136" i="70"/>
  <c r="H135" i="70"/>
  <c r="G135" i="70"/>
  <c r="F135" i="70"/>
  <c r="E135" i="70"/>
  <c r="H134" i="70"/>
  <c r="G134" i="70"/>
  <c r="F134" i="70"/>
  <c r="E134" i="70"/>
  <c r="H133" i="70"/>
  <c r="G133" i="70"/>
  <c r="F133" i="70"/>
  <c r="E133" i="70"/>
  <c r="H132" i="70"/>
  <c r="G132" i="70"/>
  <c r="F132" i="70"/>
  <c r="E132" i="70"/>
  <c r="H131" i="70"/>
  <c r="G131" i="70"/>
  <c r="F131" i="70"/>
  <c r="E131" i="70"/>
  <c r="H130" i="70"/>
  <c r="G130" i="70"/>
  <c r="F130" i="70"/>
  <c r="E130" i="70"/>
  <c r="H129" i="70"/>
  <c r="G129" i="70"/>
  <c r="F129" i="70"/>
  <c r="E129" i="70"/>
  <c r="H128" i="70"/>
  <c r="G128" i="70"/>
  <c r="F128" i="70"/>
  <c r="E128" i="70"/>
  <c r="H127" i="70"/>
  <c r="G127" i="70"/>
  <c r="F127" i="70"/>
  <c r="E127" i="70"/>
  <c r="H126" i="70"/>
  <c r="G126" i="70"/>
  <c r="F126" i="70"/>
  <c r="E126" i="70"/>
  <c r="H125" i="70"/>
  <c r="G125" i="70"/>
  <c r="F125" i="70"/>
  <c r="E125" i="70"/>
  <c r="H124" i="70"/>
  <c r="G124" i="70"/>
  <c r="F124" i="70"/>
  <c r="E124" i="70"/>
  <c r="H123" i="70"/>
  <c r="G123" i="70"/>
  <c r="F123" i="70"/>
  <c r="E123" i="70"/>
  <c r="H122" i="70"/>
  <c r="G122" i="70"/>
  <c r="F122" i="70"/>
  <c r="E122" i="70"/>
  <c r="H107" i="70"/>
  <c r="G107" i="70"/>
  <c r="F107" i="70"/>
  <c r="E107" i="70"/>
  <c r="H106" i="70"/>
  <c r="G106" i="70"/>
  <c r="F106" i="70"/>
  <c r="E106" i="70"/>
  <c r="H105" i="70"/>
  <c r="G105" i="70"/>
  <c r="F105" i="70"/>
  <c r="E105" i="70"/>
  <c r="H104" i="70"/>
  <c r="G104" i="70"/>
  <c r="F104" i="70"/>
  <c r="E104" i="70"/>
  <c r="H103" i="70"/>
  <c r="G103" i="70"/>
  <c r="F103" i="70"/>
  <c r="E103" i="70"/>
  <c r="H102" i="70"/>
  <c r="G102" i="70"/>
  <c r="F102" i="70"/>
  <c r="E102" i="70"/>
  <c r="H101" i="70"/>
  <c r="G101" i="70"/>
  <c r="F101" i="70"/>
  <c r="E101" i="70"/>
  <c r="H100" i="70"/>
  <c r="G100" i="70"/>
  <c r="F100" i="70"/>
  <c r="E100" i="70"/>
  <c r="H99" i="70"/>
  <c r="G99" i="70"/>
  <c r="F99" i="70"/>
  <c r="E99" i="70"/>
  <c r="H98" i="70"/>
  <c r="G98" i="70"/>
  <c r="F98" i="70"/>
  <c r="E98" i="70"/>
  <c r="H97" i="70"/>
  <c r="G97" i="70"/>
  <c r="F97" i="70"/>
  <c r="E97" i="70"/>
  <c r="H96" i="70"/>
  <c r="G96" i="70"/>
  <c r="F96" i="70"/>
  <c r="E96" i="70"/>
  <c r="H95" i="70"/>
  <c r="G95" i="70"/>
  <c r="F95" i="70"/>
  <c r="E95" i="70"/>
  <c r="H94" i="70"/>
  <c r="G94" i="70"/>
  <c r="F94" i="70"/>
  <c r="E94" i="70"/>
  <c r="H93" i="70"/>
  <c r="G93" i="70"/>
  <c r="F93" i="70"/>
  <c r="E93" i="70"/>
  <c r="H92" i="70"/>
  <c r="G92" i="70"/>
  <c r="F92" i="70"/>
  <c r="E92" i="70"/>
  <c r="H91" i="70"/>
  <c r="G91" i="70"/>
  <c r="F91" i="70"/>
  <c r="E91" i="70"/>
  <c r="H90" i="70"/>
  <c r="G90" i="70"/>
  <c r="F90" i="70"/>
  <c r="E90" i="70"/>
  <c r="H89" i="70"/>
  <c r="G89" i="70"/>
  <c r="F89" i="70"/>
  <c r="E89" i="70"/>
  <c r="H88" i="70"/>
  <c r="G88" i="70"/>
  <c r="F88" i="70"/>
  <c r="E88" i="70"/>
  <c r="H87" i="70"/>
  <c r="G87" i="70"/>
  <c r="F87" i="70"/>
  <c r="E87" i="70"/>
  <c r="H86" i="70"/>
  <c r="G86" i="70"/>
  <c r="F86" i="70"/>
  <c r="E86" i="70"/>
  <c r="H85" i="70"/>
  <c r="G85" i="70"/>
  <c r="F85" i="70"/>
  <c r="E85" i="70"/>
  <c r="H84" i="70"/>
  <c r="G84" i="70"/>
  <c r="F84" i="70"/>
  <c r="E84" i="70"/>
  <c r="H69" i="70"/>
  <c r="G69" i="70"/>
  <c r="F69" i="70"/>
  <c r="E69" i="70"/>
  <c r="H68" i="70"/>
  <c r="G68" i="70"/>
  <c r="F68" i="70"/>
  <c r="E68" i="70"/>
  <c r="H67" i="70"/>
  <c r="G67" i="70"/>
  <c r="F67" i="70"/>
  <c r="E67" i="70"/>
  <c r="H66" i="70"/>
  <c r="G66" i="70"/>
  <c r="F66" i="70"/>
  <c r="E66" i="70"/>
  <c r="H65" i="70"/>
  <c r="G65" i="70"/>
  <c r="F65" i="70"/>
  <c r="E65" i="70"/>
  <c r="H64" i="70"/>
  <c r="G64" i="70"/>
  <c r="F64" i="70"/>
  <c r="E64" i="70"/>
  <c r="H63" i="70"/>
  <c r="G63" i="70"/>
  <c r="F63" i="70"/>
  <c r="E63" i="70"/>
  <c r="H62" i="70"/>
  <c r="G62" i="70"/>
  <c r="F62" i="70"/>
  <c r="E62" i="70"/>
  <c r="H61" i="70"/>
  <c r="G61" i="70"/>
  <c r="F61" i="70"/>
  <c r="E61" i="70"/>
  <c r="H60" i="70"/>
  <c r="G60" i="70"/>
  <c r="F60" i="70"/>
  <c r="E60" i="70"/>
  <c r="H59" i="70"/>
  <c r="G59" i="70"/>
  <c r="F59" i="70"/>
  <c r="E59" i="70"/>
  <c r="H58" i="70"/>
  <c r="G58" i="70"/>
  <c r="F58" i="70"/>
  <c r="E58" i="70"/>
  <c r="H57" i="70"/>
  <c r="G57" i="70"/>
  <c r="F57" i="70"/>
  <c r="E57" i="70"/>
  <c r="H56" i="70"/>
  <c r="G56" i="70"/>
  <c r="F56" i="70"/>
  <c r="E56" i="70"/>
  <c r="H55" i="70"/>
  <c r="G55" i="70"/>
  <c r="F55" i="70"/>
  <c r="E55" i="70"/>
  <c r="H54" i="70"/>
  <c r="G54" i="70"/>
  <c r="F54" i="70"/>
  <c r="E54" i="70"/>
  <c r="H53" i="70"/>
  <c r="G53" i="70"/>
  <c r="F53" i="70"/>
  <c r="E53" i="70"/>
  <c r="H52" i="70"/>
  <c r="G52" i="70"/>
  <c r="F52" i="70"/>
  <c r="E52" i="70"/>
  <c r="H51" i="70"/>
  <c r="G51" i="70"/>
  <c r="F51" i="70"/>
  <c r="E51" i="70"/>
  <c r="H50" i="70"/>
  <c r="G50" i="70"/>
  <c r="F50" i="70"/>
  <c r="E50" i="70"/>
  <c r="H49" i="70"/>
  <c r="G49" i="70"/>
  <c r="F49" i="70"/>
  <c r="E49" i="70"/>
  <c r="H48" i="70"/>
  <c r="G48" i="70"/>
  <c r="F48" i="70"/>
  <c r="E48" i="70"/>
  <c r="H47" i="70"/>
  <c r="G47" i="70"/>
  <c r="F47" i="70"/>
  <c r="E47" i="70"/>
  <c r="H46" i="70"/>
  <c r="G46" i="70"/>
  <c r="F46" i="70"/>
  <c r="E46" i="70"/>
  <c r="H31" i="70"/>
  <c r="G31" i="70"/>
  <c r="F31" i="70"/>
  <c r="E31" i="70"/>
  <c r="H30" i="70"/>
  <c r="G30" i="70"/>
  <c r="F30" i="70"/>
  <c r="E30" i="70"/>
  <c r="H29" i="70"/>
  <c r="G29" i="70"/>
  <c r="F29" i="70"/>
  <c r="E29" i="70"/>
  <c r="H28" i="70"/>
  <c r="G28" i="70"/>
  <c r="F28" i="70"/>
  <c r="E28" i="70"/>
  <c r="H27" i="70"/>
  <c r="G27" i="70"/>
  <c r="F27" i="70"/>
  <c r="E27" i="70"/>
  <c r="H26" i="70"/>
  <c r="G26" i="70"/>
  <c r="F26" i="70"/>
  <c r="E26" i="70"/>
  <c r="H25" i="70"/>
  <c r="G25" i="70"/>
  <c r="F25" i="70"/>
  <c r="E25" i="70"/>
  <c r="H24" i="70"/>
  <c r="G24" i="70"/>
  <c r="F24" i="70"/>
  <c r="E24" i="70"/>
  <c r="H23" i="70"/>
  <c r="G23" i="70"/>
  <c r="F23" i="70"/>
  <c r="E23" i="70"/>
  <c r="H22" i="70"/>
  <c r="G22" i="70"/>
  <c r="F22" i="70"/>
  <c r="E22" i="70"/>
  <c r="H21" i="70"/>
  <c r="G21" i="70"/>
  <c r="F21" i="70"/>
  <c r="E21" i="70"/>
  <c r="H20" i="70"/>
  <c r="G20" i="70"/>
  <c r="F20" i="70"/>
  <c r="E20" i="70"/>
  <c r="H19" i="70"/>
  <c r="G19" i="70"/>
  <c r="F19" i="70"/>
  <c r="E19" i="70"/>
  <c r="H18" i="70"/>
  <c r="G18" i="70"/>
  <c r="F18" i="70"/>
  <c r="E18" i="70"/>
  <c r="H17" i="70"/>
  <c r="G17" i="70"/>
  <c r="F17" i="70"/>
  <c r="E17" i="70"/>
  <c r="H16" i="70"/>
  <c r="G16" i="70"/>
  <c r="F16" i="70"/>
  <c r="E16" i="70"/>
  <c r="H15" i="70"/>
  <c r="G15" i="70"/>
  <c r="F15" i="70"/>
  <c r="E15" i="70"/>
  <c r="H14" i="70"/>
  <c r="G14" i="70"/>
  <c r="F14" i="70"/>
  <c r="E14" i="70"/>
  <c r="H13" i="70"/>
  <c r="G13" i="70"/>
  <c r="F13" i="70"/>
  <c r="E13" i="70"/>
  <c r="H12" i="70"/>
  <c r="G12" i="70"/>
  <c r="F12" i="70"/>
  <c r="E12" i="70"/>
  <c r="H11" i="70"/>
  <c r="G11" i="70"/>
  <c r="F11" i="70"/>
  <c r="E11" i="70"/>
  <c r="H10" i="70"/>
  <c r="G10" i="70"/>
  <c r="F10" i="70"/>
  <c r="E10" i="70"/>
  <c r="H9" i="70"/>
  <c r="G9" i="70"/>
  <c r="F9" i="70"/>
  <c r="E9" i="70"/>
  <c r="H8" i="70"/>
  <c r="G8" i="70"/>
  <c r="F8" i="70"/>
  <c r="E8" i="70"/>
  <c r="H142" i="69"/>
  <c r="G142" i="69"/>
  <c r="F142" i="69"/>
  <c r="E142" i="69"/>
  <c r="H141" i="69"/>
  <c r="G141" i="69"/>
  <c r="F141" i="69"/>
  <c r="E141" i="69"/>
  <c r="H140" i="69"/>
  <c r="G140" i="69"/>
  <c r="F140" i="69"/>
  <c r="E140" i="69"/>
  <c r="H139" i="69"/>
  <c r="G139" i="69"/>
  <c r="F139" i="69"/>
  <c r="E139" i="69"/>
  <c r="H138" i="69"/>
  <c r="G138" i="69"/>
  <c r="F138" i="69"/>
  <c r="E138" i="69"/>
  <c r="H137" i="69"/>
  <c r="G137" i="69"/>
  <c r="F137" i="69"/>
  <c r="E137" i="69"/>
  <c r="H136" i="69"/>
  <c r="G136" i="69"/>
  <c r="F136" i="69"/>
  <c r="E136" i="69"/>
  <c r="H135" i="69"/>
  <c r="G135" i="69"/>
  <c r="F135" i="69"/>
  <c r="E135" i="69"/>
  <c r="H134" i="69"/>
  <c r="G134" i="69"/>
  <c r="F134" i="69"/>
  <c r="E134" i="69"/>
  <c r="H133" i="69"/>
  <c r="G133" i="69"/>
  <c r="F133" i="69"/>
  <c r="E133" i="69"/>
  <c r="H132" i="69"/>
  <c r="G132" i="69"/>
  <c r="F132" i="69"/>
  <c r="E132" i="69"/>
  <c r="H131" i="69"/>
  <c r="G131" i="69"/>
  <c r="F131" i="69"/>
  <c r="E131" i="69"/>
  <c r="H130" i="69"/>
  <c r="G130" i="69"/>
  <c r="F130" i="69"/>
  <c r="E130" i="69"/>
  <c r="H129" i="69"/>
  <c r="G129" i="69"/>
  <c r="F129" i="69"/>
  <c r="E129" i="69"/>
  <c r="H128" i="69"/>
  <c r="G128" i="69"/>
  <c r="F128" i="69"/>
  <c r="E128" i="69"/>
  <c r="H127" i="69"/>
  <c r="G127" i="69"/>
  <c r="F127" i="69"/>
  <c r="E127" i="69"/>
  <c r="H126" i="69"/>
  <c r="G126" i="69"/>
  <c r="F126" i="69"/>
  <c r="E126" i="69"/>
  <c r="H125" i="69"/>
  <c r="G125" i="69"/>
  <c r="F125" i="69"/>
  <c r="E125" i="69"/>
  <c r="H124" i="69"/>
  <c r="G124" i="69"/>
  <c r="F124" i="69"/>
  <c r="E124" i="69"/>
  <c r="H123" i="69"/>
  <c r="G123" i="69"/>
  <c r="F123" i="69"/>
  <c r="E123" i="69"/>
  <c r="H122" i="69"/>
  <c r="G122" i="69"/>
  <c r="F122" i="69"/>
  <c r="E122" i="69"/>
  <c r="H107" i="69"/>
  <c r="G107" i="69"/>
  <c r="F107" i="69"/>
  <c r="E107" i="69"/>
  <c r="H106" i="69"/>
  <c r="G106" i="69"/>
  <c r="F106" i="69"/>
  <c r="E106" i="69"/>
  <c r="H105" i="69"/>
  <c r="G105" i="69"/>
  <c r="F105" i="69"/>
  <c r="E105" i="69"/>
  <c r="H104" i="69"/>
  <c r="G104" i="69"/>
  <c r="F104" i="69"/>
  <c r="E104" i="69"/>
  <c r="H103" i="69"/>
  <c r="G103" i="69"/>
  <c r="F103" i="69"/>
  <c r="E103" i="69"/>
  <c r="H102" i="69"/>
  <c r="G102" i="69"/>
  <c r="F102" i="69"/>
  <c r="E102" i="69"/>
  <c r="H101" i="69"/>
  <c r="G101" i="69"/>
  <c r="F101" i="69"/>
  <c r="E101" i="69"/>
  <c r="H100" i="69"/>
  <c r="G100" i="69"/>
  <c r="F100" i="69"/>
  <c r="E100" i="69"/>
  <c r="H99" i="69"/>
  <c r="G99" i="69"/>
  <c r="F99" i="69"/>
  <c r="E99" i="69"/>
  <c r="H98" i="69"/>
  <c r="G98" i="69"/>
  <c r="F98" i="69"/>
  <c r="E98" i="69"/>
  <c r="H97" i="69"/>
  <c r="G97" i="69"/>
  <c r="F97" i="69"/>
  <c r="E97" i="69"/>
  <c r="H96" i="69"/>
  <c r="G96" i="69"/>
  <c r="F96" i="69"/>
  <c r="E96" i="69"/>
  <c r="H95" i="69"/>
  <c r="G95" i="69"/>
  <c r="F95" i="69"/>
  <c r="E95" i="69"/>
  <c r="H94" i="69"/>
  <c r="G94" i="69"/>
  <c r="F94" i="69"/>
  <c r="E94" i="69"/>
  <c r="H93" i="69"/>
  <c r="G93" i="69"/>
  <c r="F93" i="69"/>
  <c r="E93" i="69"/>
  <c r="H92" i="69"/>
  <c r="G92" i="69"/>
  <c r="F92" i="69"/>
  <c r="E92" i="69"/>
  <c r="H91" i="69"/>
  <c r="G91" i="69"/>
  <c r="F91" i="69"/>
  <c r="E91" i="69"/>
  <c r="H90" i="69"/>
  <c r="G90" i="69"/>
  <c r="F90" i="69"/>
  <c r="E90" i="69"/>
  <c r="H89" i="69"/>
  <c r="G89" i="69"/>
  <c r="F89" i="69"/>
  <c r="E89" i="69"/>
  <c r="H88" i="69"/>
  <c r="G88" i="69"/>
  <c r="F88" i="69"/>
  <c r="E88" i="69"/>
  <c r="H87" i="69"/>
  <c r="G87" i="69"/>
  <c r="F87" i="69"/>
  <c r="E87" i="69"/>
  <c r="H86" i="69"/>
  <c r="G86" i="69"/>
  <c r="F86" i="69"/>
  <c r="E86" i="69"/>
  <c r="H85" i="69"/>
  <c r="G85" i="69"/>
  <c r="F85" i="69"/>
  <c r="E85" i="69"/>
  <c r="H84" i="69"/>
  <c r="G84" i="69"/>
  <c r="F84" i="69"/>
  <c r="E84" i="69"/>
  <c r="H69" i="69"/>
  <c r="G69" i="69"/>
  <c r="F69" i="69"/>
  <c r="E69" i="69"/>
  <c r="H68" i="69"/>
  <c r="G68" i="69"/>
  <c r="F68" i="69"/>
  <c r="E68" i="69"/>
  <c r="H67" i="69"/>
  <c r="G67" i="69"/>
  <c r="F67" i="69"/>
  <c r="E67" i="69"/>
  <c r="H66" i="69"/>
  <c r="G66" i="69"/>
  <c r="F66" i="69"/>
  <c r="E66" i="69"/>
  <c r="H65" i="69"/>
  <c r="G65" i="69"/>
  <c r="F65" i="69"/>
  <c r="E65" i="69"/>
  <c r="H64" i="69"/>
  <c r="G64" i="69"/>
  <c r="F64" i="69"/>
  <c r="E64" i="69"/>
  <c r="H63" i="69"/>
  <c r="G63" i="69"/>
  <c r="F63" i="69"/>
  <c r="E63" i="69"/>
  <c r="H62" i="69"/>
  <c r="G62" i="69"/>
  <c r="F62" i="69"/>
  <c r="E62" i="69"/>
  <c r="H61" i="69"/>
  <c r="G61" i="69"/>
  <c r="F61" i="69"/>
  <c r="E61" i="69"/>
  <c r="H60" i="69"/>
  <c r="G60" i="69"/>
  <c r="F60" i="69"/>
  <c r="E60" i="69"/>
  <c r="H59" i="69"/>
  <c r="G59" i="69"/>
  <c r="F59" i="69"/>
  <c r="E59" i="69"/>
  <c r="H58" i="69"/>
  <c r="G58" i="69"/>
  <c r="F58" i="69"/>
  <c r="E58" i="69"/>
  <c r="H57" i="69"/>
  <c r="G57" i="69"/>
  <c r="F57" i="69"/>
  <c r="E57" i="69"/>
  <c r="H56" i="69"/>
  <c r="G56" i="69"/>
  <c r="F56" i="69"/>
  <c r="E56" i="69"/>
  <c r="H55" i="69"/>
  <c r="G55" i="69"/>
  <c r="F55" i="69"/>
  <c r="E55" i="69"/>
  <c r="H54" i="69"/>
  <c r="G54" i="69"/>
  <c r="F54" i="69"/>
  <c r="E54" i="69"/>
  <c r="H53" i="69"/>
  <c r="G53" i="69"/>
  <c r="F53" i="69"/>
  <c r="E53" i="69"/>
  <c r="H52" i="69"/>
  <c r="G52" i="69"/>
  <c r="F52" i="69"/>
  <c r="E52" i="69"/>
  <c r="H51" i="69"/>
  <c r="G51" i="69"/>
  <c r="F51" i="69"/>
  <c r="E51" i="69"/>
  <c r="H50" i="69"/>
  <c r="G50" i="69"/>
  <c r="F50" i="69"/>
  <c r="E50" i="69"/>
  <c r="H49" i="69"/>
  <c r="G49" i="69"/>
  <c r="F49" i="69"/>
  <c r="E49" i="69"/>
  <c r="H48" i="69"/>
  <c r="G48" i="69"/>
  <c r="F48" i="69"/>
  <c r="E48" i="69"/>
  <c r="H47" i="69"/>
  <c r="G47" i="69"/>
  <c r="F47" i="69"/>
  <c r="E47" i="69"/>
  <c r="H46" i="69"/>
  <c r="G46" i="69"/>
  <c r="F46" i="69"/>
  <c r="E46" i="69"/>
  <c r="H31" i="69"/>
  <c r="G31" i="69"/>
  <c r="F31" i="69"/>
  <c r="E31" i="69"/>
  <c r="H30" i="69"/>
  <c r="G30" i="69"/>
  <c r="F30" i="69"/>
  <c r="E30" i="69"/>
  <c r="H29" i="69"/>
  <c r="G29" i="69"/>
  <c r="F29" i="69"/>
  <c r="E29" i="69"/>
  <c r="H28" i="69"/>
  <c r="G28" i="69"/>
  <c r="F28" i="69"/>
  <c r="E28" i="69"/>
  <c r="H27" i="69"/>
  <c r="G27" i="69"/>
  <c r="F27" i="69"/>
  <c r="E27" i="69"/>
  <c r="H26" i="69"/>
  <c r="G26" i="69"/>
  <c r="F26" i="69"/>
  <c r="E26" i="69"/>
  <c r="H25" i="69"/>
  <c r="G25" i="69"/>
  <c r="F25" i="69"/>
  <c r="E25" i="69"/>
  <c r="H24" i="69"/>
  <c r="G24" i="69"/>
  <c r="F24" i="69"/>
  <c r="E24" i="69"/>
  <c r="H23" i="69"/>
  <c r="G23" i="69"/>
  <c r="F23" i="69"/>
  <c r="E23" i="69"/>
  <c r="H22" i="69"/>
  <c r="G22" i="69"/>
  <c r="F22" i="69"/>
  <c r="E22" i="69"/>
  <c r="H21" i="69"/>
  <c r="G21" i="69"/>
  <c r="F21" i="69"/>
  <c r="E21" i="69"/>
  <c r="H20" i="69"/>
  <c r="G20" i="69"/>
  <c r="F20" i="69"/>
  <c r="E20" i="69"/>
  <c r="H19" i="69"/>
  <c r="G19" i="69"/>
  <c r="F19" i="69"/>
  <c r="E19" i="69"/>
  <c r="H18" i="69"/>
  <c r="G18" i="69"/>
  <c r="F18" i="69"/>
  <c r="E18" i="69"/>
  <c r="H17" i="69"/>
  <c r="G17" i="69"/>
  <c r="F17" i="69"/>
  <c r="E17" i="69"/>
  <c r="H16" i="69"/>
  <c r="G16" i="69"/>
  <c r="F16" i="69"/>
  <c r="E16" i="69"/>
  <c r="H15" i="69"/>
  <c r="G15" i="69"/>
  <c r="F15" i="69"/>
  <c r="E15" i="69"/>
  <c r="H14" i="69"/>
  <c r="G14" i="69"/>
  <c r="F14" i="69"/>
  <c r="E14" i="69"/>
  <c r="H13" i="69"/>
  <c r="G13" i="69"/>
  <c r="F13" i="69"/>
  <c r="E13" i="69"/>
  <c r="H12" i="69"/>
  <c r="G12" i="69"/>
  <c r="F12" i="69"/>
  <c r="E12" i="69"/>
  <c r="H11" i="69"/>
  <c r="G11" i="69"/>
  <c r="F11" i="69"/>
  <c r="E11" i="69"/>
  <c r="H10" i="69"/>
  <c r="G10" i="69"/>
  <c r="F10" i="69"/>
  <c r="E10" i="69"/>
  <c r="H9" i="69"/>
  <c r="G9" i="69"/>
  <c r="F9" i="69"/>
  <c r="E9" i="69"/>
  <c r="H8" i="69"/>
  <c r="G8" i="69"/>
  <c r="F8" i="69"/>
  <c r="E8" i="69"/>
  <c r="H142" i="68"/>
  <c r="G142" i="68"/>
  <c r="F142" i="68"/>
  <c r="E142" i="68"/>
  <c r="H141" i="68"/>
  <c r="G141" i="68"/>
  <c r="F141" i="68"/>
  <c r="E141" i="68"/>
  <c r="H140" i="68"/>
  <c r="G140" i="68"/>
  <c r="F140" i="68"/>
  <c r="E140" i="68"/>
  <c r="H139" i="68"/>
  <c r="G139" i="68"/>
  <c r="F139" i="68"/>
  <c r="E139" i="68"/>
  <c r="H138" i="68"/>
  <c r="G138" i="68"/>
  <c r="F138" i="68"/>
  <c r="E138" i="68"/>
  <c r="H137" i="68"/>
  <c r="G137" i="68"/>
  <c r="F137" i="68"/>
  <c r="E137" i="68"/>
  <c r="H136" i="68"/>
  <c r="G136" i="68"/>
  <c r="F136" i="68"/>
  <c r="E136" i="68"/>
  <c r="H135" i="68"/>
  <c r="G135" i="68"/>
  <c r="F135" i="68"/>
  <c r="E135" i="68"/>
  <c r="H134" i="68"/>
  <c r="G134" i="68"/>
  <c r="F134" i="68"/>
  <c r="E134" i="68"/>
  <c r="H133" i="68"/>
  <c r="G133" i="68"/>
  <c r="F133" i="68"/>
  <c r="E133" i="68"/>
  <c r="H132" i="68"/>
  <c r="G132" i="68"/>
  <c r="F132" i="68"/>
  <c r="E132" i="68"/>
  <c r="H131" i="68"/>
  <c r="G131" i="68"/>
  <c r="F131" i="68"/>
  <c r="E131" i="68"/>
  <c r="H130" i="68"/>
  <c r="G130" i="68"/>
  <c r="F130" i="68"/>
  <c r="E130" i="68"/>
  <c r="H129" i="68"/>
  <c r="G129" i="68"/>
  <c r="F129" i="68"/>
  <c r="E129" i="68"/>
  <c r="H128" i="68"/>
  <c r="G128" i="68"/>
  <c r="F128" i="68"/>
  <c r="E128" i="68"/>
  <c r="H127" i="68"/>
  <c r="G127" i="68"/>
  <c r="F127" i="68"/>
  <c r="E127" i="68"/>
  <c r="H126" i="68"/>
  <c r="G126" i="68"/>
  <c r="F126" i="68"/>
  <c r="E126" i="68"/>
  <c r="H125" i="68"/>
  <c r="G125" i="68"/>
  <c r="F125" i="68"/>
  <c r="E125" i="68"/>
  <c r="H124" i="68"/>
  <c r="G124" i="68"/>
  <c r="F124" i="68"/>
  <c r="E124" i="68"/>
  <c r="H123" i="68"/>
  <c r="G123" i="68"/>
  <c r="F123" i="68"/>
  <c r="E123" i="68"/>
  <c r="H122" i="68"/>
  <c r="G122" i="68"/>
  <c r="F122" i="68"/>
  <c r="E122" i="68"/>
  <c r="H107" i="68"/>
  <c r="G107" i="68"/>
  <c r="F107" i="68"/>
  <c r="E107" i="68"/>
  <c r="H106" i="68"/>
  <c r="G106" i="68"/>
  <c r="F106" i="68"/>
  <c r="E106" i="68"/>
  <c r="H105" i="68"/>
  <c r="G105" i="68"/>
  <c r="F105" i="68"/>
  <c r="E105" i="68"/>
  <c r="H104" i="68"/>
  <c r="G104" i="68"/>
  <c r="F104" i="68"/>
  <c r="E104" i="68"/>
  <c r="H103" i="68"/>
  <c r="G103" i="68"/>
  <c r="F103" i="68"/>
  <c r="E103" i="68"/>
  <c r="H102" i="68"/>
  <c r="G102" i="68"/>
  <c r="F102" i="68"/>
  <c r="E102" i="68"/>
  <c r="H101" i="68"/>
  <c r="G101" i="68"/>
  <c r="F101" i="68"/>
  <c r="E101" i="68"/>
  <c r="H100" i="68"/>
  <c r="G100" i="68"/>
  <c r="F100" i="68"/>
  <c r="E100" i="68"/>
  <c r="H99" i="68"/>
  <c r="G99" i="68"/>
  <c r="F99" i="68"/>
  <c r="E99" i="68"/>
  <c r="H98" i="68"/>
  <c r="G98" i="68"/>
  <c r="F98" i="68"/>
  <c r="E98" i="68"/>
  <c r="H97" i="68"/>
  <c r="G97" i="68"/>
  <c r="F97" i="68"/>
  <c r="E97" i="68"/>
  <c r="H96" i="68"/>
  <c r="G96" i="68"/>
  <c r="F96" i="68"/>
  <c r="E96" i="68"/>
  <c r="H95" i="68"/>
  <c r="G95" i="68"/>
  <c r="F95" i="68"/>
  <c r="E95" i="68"/>
  <c r="H94" i="68"/>
  <c r="G94" i="68"/>
  <c r="F94" i="68"/>
  <c r="E94" i="68"/>
  <c r="H93" i="68"/>
  <c r="G93" i="68"/>
  <c r="F93" i="68"/>
  <c r="E93" i="68"/>
  <c r="H92" i="68"/>
  <c r="G92" i="68"/>
  <c r="F92" i="68"/>
  <c r="E92" i="68"/>
  <c r="H91" i="68"/>
  <c r="G91" i="68"/>
  <c r="F91" i="68"/>
  <c r="E91" i="68"/>
  <c r="H90" i="68"/>
  <c r="G90" i="68"/>
  <c r="F90" i="68"/>
  <c r="E90" i="68"/>
  <c r="H89" i="68"/>
  <c r="G89" i="68"/>
  <c r="F89" i="68"/>
  <c r="E89" i="68"/>
  <c r="H88" i="68"/>
  <c r="G88" i="68"/>
  <c r="F88" i="68"/>
  <c r="E88" i="68"/>
  <c r="H87" i="68"/>
  <c r="G87" i="68"/>
  <c r="F87" i="68"/>
  <c r="E87" i="68"/>
  <c r="H86" i="68"/>
  <c r="G86" i="68"/>
  <c r="F86" i="68"/>
  <c r="E86" i="68"/>
  <c r="H85" i="68"/>
  <c r="G85" i="68"/>
  <c r="F85" i="68"/>
  <c r="E85" i="68"/>
  <c r="H84" i="68"/>
  <c r="G84" i="68"/>
  <c r="F84" i="68"/>
  <c r="E84" i="68"/>
  <c r="H69" i="68"/>
  <c r="G69" i="68"/>
  <c r="F69" i="68"/>
  <c r="E69" i="68"/>
  <c r="H68" i="68"/>
  <c r="G68" i="68"/>
  <c r="F68" i="68"/>
  <c r="E68" i="68"/>
  <c r="H67" i="68"/>
  <c r="G67" i="68"/>
  <c r="F67" i="68"/>
  <c r="E67" i="68"/>
  <c r="H66" i="68"/>
  <c r="G66" i="68"/>
  <c r="F66" i="68"/>
  <c r="E66" i="68"/>
  <c r="H65" i="68"/>
  <c r="G65" i="68"/>
  <c r="F65" i="68"/>
  <c r="E65" i="68"/>
  <c r="H64" i="68"/>
  <c r="G64" i="68"/>
  <c r="F64" i="68"/>
  <c r="E64" i="68"/>
  <c r="H63" i="68"/>
  <c r="G63" i="68"/>
  <c r="F63" i="68"/>
  <c r="E63" i="68"/>
  <c r="H62" i="68"/>
  <c r="G62" i="68"/>
  <c r="F62" i="68"/>
  <c r="E62" i="68"/>
  <c r="H61" i="68"/>
  <c r="G61" i="68"/>
  <c r="F61" i="68"/>
  <c r="E61" i="68"/>
  <c r="H60" i="68"/>
  <c r="G60" i="68"/>
  <c r="F60" i="68"/>
  <c r="E60" i="68"/>
  <c r="H59" i="68"/>
  <c r="G59" i="68"/>
  <c r="F59" i="68"/>
  <c r="E59" i="68"/>
  <c r="H58" i="68"/>
  <c r="G58" i="68"/>
  <c r="F58" i="68"/>
  <c r="E58" i="68"/>
  <c r="H57" i="68"/>
  <c r="G57" i="68"/>
  <c r="F57" i="68"/>
  <c r="E57" i="68"/>
  <c r="H56" i="68"/>
  <c r="G56" i="68"/>
  <c r="F56" i="68"/>
  <c r="E56" i="68"/>
  <c r="H55" i="68"/>
  <c r="G55" i="68"/>
  <c r="F55" i="68"/>
  <c r="E55" i="68"/>
  <c r="H54" i="68"/>
  <c r="G54" i="68"/>
  <c r="F54" i="68"/>
  <c r="E54" i="68"/>
  <c r="H53" i="68"/>
  <c r="G53" i="68"/>
  <c r="F53" i="68"/>
  <c r="E53" i="68"/>
  <c r="H52" i="68"/>
  <c r="G52" i="68"/>
  <c r="F52" i="68"/>
  <c r="E52" i="68"/>
  <c r="H51" i="68"/>
  <c r="G51" i="68"/>
  <c r="F51" i="68"/>
  <c r="E51" i="68"/>
  <c r="H50" i="68"/>
  <c r="G50" i="68"/>
  <c r="F50" i="68"/>
  <c r="E50" i="68"/>
  <c r="H49" i="68"/>
  <c r="G49" i="68"/>
  <c r="F49" i="68"/>
  <c r="E49" i="68"/>
  <c r="H48" i="68"/>
  <c r="G48" i="68"/>
  <c r="F48" i="68"/>
  <c r="E48" i="68"/>
  <c r="H47" i="68"/>
  <c r="G47" i="68"/>
  <c r="F47" i="68"/>
  <c r="E47" i="68"/>
  <c r="H46" i="68"/>
  <c r="G46" i="68"/>
  <c r="F46" i="68"/>
  <c r="E46" i="68"/>
  <c r="H31" i="68"/>
  <c r="G31" i="68"/>
  <c r="F31" i="68"/>
  <c r="E31" i="68"/>
  <c r="H30" i="68"/>
  <c r="G30" i="68"/>
  <c r="F30" i="68"/>
  <c r="E30" i="68"/>
  <c r="H29" i="68"/>
  <c r="G29" i="68"/>
  <c r="F29" i="68"/>
  <c r="E29" i="68"/>
  <c r="H28" i="68"/>
  <c r="G28" i="68"/>
  <c r="F28" i="68"/>
  <c r="E28" i="68"/>
  <c r="H27" i="68"/>
  <c r="G27" i="68"/>
  <c r="F27" i="68"/>
  <c r="E27" i="68"/>
  <c r="H26" i="68"/>
  <c r="G26" i="68"/>
  <c r="F26" i="68"/>
  <c r="E26" i="68"/>
  <c r="H25" i="68"/>
  <c r="G25" i="68"/>
  <c r="F25" i="68"/>
  <c r="E25" i="68"/>
  <c r="H24" i="68"/>
  <c r="G24" i="68"/>
  <c r="F24" i="68"/>
  <c r="E24" i="68"/>
  <c r="H23" i="68"/>
  <c r="G23" i="68"/>
  <c r="F23" i="68"/>
  <c r="E23" i="68"/>
  <c r="H22" i="68"/>
  <c r="G22" i="68"/>
  <c r="F22" i="68"/>
  <c r="E22" i="68"/>
  <c r="H21" i="68"/>
  <c r="G21" i="68"/>
  <c r="F21" i="68"/>
  <c r="E21" i="68"/>
  <c r="H20" i="68"/>
  <c r="G20" i="68"/>
  <c r="F20" i="68"/>
  <c r="E20" i="68"/>
  <c r="H19" i="68"/>
  <c r="G19" i="68"/>
  <c r="F19" i="68"/>
  <c r="E19" i="68"/>
  <c r="H18" i="68"/>
  <c r="G18" i="68"/>
  <c r="F18" i="68"/>
  <c r="E18" i="68"/>
  <c r="H17" i="68"/>
  <c r="G17" i="68"/>
  <c r="F17" i="68"/>
  <c r="E17" i="68"/>
  <c r="H16" i="68"/>
  <c r="G16" i="68"/>
  <c r="F16" i="68"/>
  <c r="E16" i="68"/>
  <c r="H15" i="68"/>
  <c r="G15" i="68"/>
  <c r="F15" i="68"/>
  <c r="E15" i="68"/>
  <c r="H14" i="68"/>
  <c r="G14" i="68"/>
  <c r="F14" i="68"/>
  <c r="E14" i="68"/>
  <c r="H13" i="68"/>
  <c r="G13" i="68"/>
  <c r="F13" i="68"/>
  <c r="E13" i="68"/>
  <c r="H12" i="68"/>
  <c r="G12" i="68"/>
  <c r="F12" i="68"/>
  <c r="E12" i="68"/>
  <c r="H11" i="68"/>
  <c r="G11" i="68"/>
  <c r="F11" i="68"/>
  <c r="E11" i="68"/>
  <c r="H10" i="68"/>
  <c r="G10" i="68"/>
  <c r="F10" i="68"/>
  <c r="E10" i="68"/>
  <c r="H9" i="68"/>
  <c r="G9" i="68"/>
  <c r="F9" i="68"/>
  <c r="E9" i="68"/>
  <c r="H8" i="68"/>
  <c r="G8" i="68"/>
  <c r="F8" i="68"/>
  <c r="E8" i="68"/>
  <c r="H142" i="5"/>
  <c r="G142" i="5"/>
  <c r="F142" i="5"/>
  <c r="E142" i="5"/>
  <c r="H141" i="5"/>
  <c r="G141" i="5"/>
  <c r="F141" i="5"/>
  <c r="E141" i="5"/>
  <c r="H140" i="5"/>
  <c r="G140" i="5"/>
  <c r="F140" i="5"/>
  <c r="E140" i="5"/>
  <c r="H139" i="5"/>
  <c r="G139" i="5"/>
  <c r="F139" i="5"/>
  <c r="E139" i="5"/>
  <c r="H138" i="5"/>
  <c r="G138" i="5"/>
  <c r="F138" i="5"/>
  <c r="E138" i="5"/>
  <c r="H137" i="5"/>
  <c r="G137" i="5"/>
  <c r="F137" i="5"/>
  <c r="E137" i="5"/>
  <c r="H136" i="5"/>
  <c r="G136" i="5"/>
  <c r="F136" i="5"/>
  <c r="E136" i="5"/>
  <c r="H135" i="5"/>
  <c r="G135" i="5"/>
  <c r="F135" i="5"/>
  <c r="E135" i="5"/>
  <c r="H134" i="5"/>
  <c r="G134" i="5"/>
  <c r="F134" i="5"/>
  <c r="E134" i="5"/>
  <c r="H133" i="5"/>
  <c r="G133" i="5"/>
  <c r="F133" i="5"/>
  <c r="E133" i="5"/>
  <c r="H132" i="5"/>
  <c r="G132" i="5"/>
  <c r="F132" i="5"/>
  <c r="E132" i="5"/>
  <c r="H131" i="5"/>
  <c r="G131" i="5"/>
  <c r="F131" i="5"/>
  <c r="E131" i="5"/>
  <c r="H130" i="5"/>
  <c r="G130" i="5"/>
  <c r="F130" i="5"/>
  <c r="E130" i="5"/>
  <c r="H129" i="5"/>
  <c r="G129" i="5"/>
  <c r="F129" i="5"/>
  <c r="E129" i="5"/>
  <c r="H128" i="5"/>
  <c r="G128" i="5"/>
  <c r="F128" i="5"/>
  <c r="E128" i="5"/>
  <c r="H127" i="5"/>
  <c r="G127" i="5"/>
  <c r="F127" i="5"/>
  <c r="E127" i="5"/>
  <c r="H126" i="5"/>
  <c r="G126" i="5"/>
  <c r="F126" i="5"/>
  <c r="E126" i="5"/>
  <c r="H125" i="5"/>
  <c r="G125" i="5"/>
  <c r="F125" i="5"/>
  <c r="E125" i="5"/>
  <c r="H124" i="5"/>
  <c r="G124" i="5"/>
  <c r="F124" i="5"/>
  <c r="E124" i="5"/>
  <c r="H123" i="5"/>
  <c r="G123" i="5"/>
  <c r="F123" i="5"/>
  <c r="E123" i="5"/>
  <c r="H122" i="5"/>
  <c r="G122" i="5"/>
  <c r="F122" i="5"/>
  <c r="E122" i="5"/>
  <c r="H107" i="5"/>
  <c r="G107" i="5"/>
  <c r="F107" i="5"/>
  <c r="E107" i="5"/>
  <c r="H106" i="5"/>
  <c r="G106" i="5"/>
  <c r="F106" i="5"/>
  <c r="E106" i="5"/>
  <c r="H105" i="5"/>
  <c r="G105" i="5"/>
  <c r="F105" i="5"/>
  <c r="E105" i="5"/>
  <c r="H104" i="5"/>
  <c r="G104" i="5"/>
  <c r="F104" i="5"/>
  <c r="E104" i="5"/>
  <c r="H103" i="5"/>
  <c r="G103" i="5"/>
  <c r="F103" i="5"/>
  <c r="E103" i="5"/>
  <c r="H102" i="5"/>
  <c r="G102" i="5"/>
  <c r="F102" i="5"/>
  <c r="E102" i="5"/>
  <c r="H101" i="5"/>
  <c r="G101" i="5"/>
  <c r="F101" i="5"/>
  <c r="E101" i="5"/>
  <c r="H100" i="5"/>
  <c r="G100" i="5"/>
  <c r="F100" i="5"/>
  <c r="E100" i="5"/>
  <c r="H99" i="5"/>
  <c r="G99" i="5"/>
  <c r="F99" i="5"/>
  <c r="E99" i="5"/>
  <c r="H98" i="5"/>
  <c r="G98" i="5"/>
  <c r="F98" i="5"/>
  <c r="E98" i="5"/>
  <c r="H97" i="5"/>
  <c r="G97" i="5"/>
  <c r="F97" i="5"/>
  <c r="E97" i="5"/>
  <c r="H96" i="5"/>
  <c r="G96" i="5"/>
  <c r="F96" i="5"/>
  <c r="E96" i="5"/>
  <c r="H95" i="5"/>
  <c r="G95" i="5"/>
  <c r="F95" i="5"/>
  <c r="E95" i="5"/>
  <c r="H94" i="5"/>
  <c r="G94" i="5"/>
  <c r="F94" i="5"/>
  <c r="E94" i="5"/>
  <c r="H93" i="5"/>
  <c r="G93" i="5"/>
  <c r="F93" i="5"/>
  <c r="E93" i="5"/>
  <c r="H92" i="5"/>
  <c r="G92" i="5"/>
  <c r="F92" i="5"/>
  <c r="E92" i="5"/>
  <c r="H91" i="5"/>
  <c r="G91" i="5"/>
  <c r="F91" i="5"/>
  <c r="E91" i="5"/>
  <c r="H90" i="5"/>
  <c r="G90" i="5"/>
  <c r="F90" i="5"/>
  <c r="E90" i="5"/>
  <c r="H89" i="5"/>
  <c r="G89" i="5"/>
  <c r="F89" i="5"/>
  <c r="E89" i="5"/>
  <c r="H88" i="5"/>
  <c r="G88" i="5"/>
  <c r="F88" i="5"/>
  <c r="E88" i="5"/>
  <c r="H87" i="5"/>
  <c r="G87" i="5"/>
  <c r="F87" i="5"/>
  <c r="E87" i="5"/>
  <c r="H86" i="5"/>
  <c r="G86" i="5"/>
  <c r="F86" i="5"/>
  <c r="E86" i="5"/>
  <c r="H85" i="5"/>
  <c r="G85" i="5"/>
  <c r="F85" i="5"/>
  <c r="E85" i="5"/>
  <c r="H84" i="5"/>
  <c r="G84" i="5"/>
  <c r="F84" i="5"/>
  <c r="E84" i="5"/>
  <c r="H69" i="5"/>
  <c r="G69" i="5"/>
  <c r="F69" i="5"/>
  <c r="E69" i="5"/>
  <c r="H68" i="5"/>
  <c r="G68" i="5"/>
  <c r="F68" i="5"/>
  <c r="E68" i="5"/>
  <c r="H67" i="5"/>
  <c r="G67" i="5"/>
  <c r="F67" i="5"/>
  <c r="E67" i="5"/>
  <c r="H66" i="5"/>
  <c r="G66" i="5"/>
  <c r="F66" i="5"/>
  <c r="E66" i="5"/>
  <c r="H65" i="5"/>
  <c r="G65" i="5"/>
  <c r="F65" i="5"/>
  <c r="E65" i="5"/>
  <c r="H64" i="5"/>
  <c r="G64" i="5"/>
  <c r="F64" i="5"/>
  <c r="E64" i="5"/>
  <c r="H63" i="5"/>
  <c r="G63" i="5"/>
  <c r="F63" i="5"/>
  <c r="E63" i="5"/>
  <c r="H62" i="5"/>
  <c r="G62" i="5"/>
  <c r="F62" i="5"/>
  <c r="E62" i="5"/>
  <c r="H61" i="5"/>
  <c r="G61" i="5"/>
  <c r="F61" i="5"/>
  <c r="E61" i="5"/>
  <c r="H60" i="5"/>
  <c r="G60" i="5"/>
  <c r="F60" i="5"/>
  <c r="E60" i="5"/>
  <c r="H59" i="5"/>
  <c r="G59" i="5"/>
  <c r="F59" i="5"/>
  <c r="E59" i="5"/>
  <c r="H58" i="5"/>
  <c r="G58" i="5"/>
  <c r="F58" i="5"/>
  <c r="E58" i="5"/>
  <c r="H57" i="5"/>
  <c r="G57" i="5"/>
  <c r="F57" i="5"/>
  <c r="E57" i="5"/>
  <c r="H56" i="5"/>
  <c r="G56" i="5"/>
  <c r="F56" i="5"/>
  <c r="E56" i="5"/>
  <c r="H55" i="5"/>
  <c r="G55" i="5"/>
  <c r="F55" i="5"/>
  <c r="E55" i="5"/>
  <c r="H54" i="5"/>
  <c r="G54" i="5"/>
  <c r="F54" i="5"/>
  <c r="E54" i="5"/>
  <c r="H53" i="5"/>
  <c r="G53" i="5"/>
  <c r="F53" i="5"/>
  <c r="E53" i="5"/>
  <c r="H52" i="5"/>
  <c r="G52" i="5"/>
  <c r="F52" i="5"/>
  <c r="E52" i="5"/>
  <c r="H51" i="5"/>
  <c r="G51" i="5"/>
  <c r="F51" i="5"/>
  <c r="E51" i="5"/>
  <c r="H50" i="5"/>
  <c r="G50" i="5"/>
  <c r="F50" i="5"/>
  <c r="E50" i="5"/>
  <c r="H49" i="5"/>
  <c r="G49" i="5"/>
  <c r="F49" i="5"/>
  <c r="E49" i="5"/>
  <c r="H48" i="5"/>
  <c r="G48" i="5"/>
  <c r="F48" i="5"/>
  <c r="E48" i="5"/>
  <c r="H47" i="5"/>
  <c r="G47" i="5"/>
  <c r="F47" i="5"/>
  <c r="E47" i="5"/>
  <c r="H46" i="5"/>
  <c r="G46" i="5"/>
  <c r="F46" i="5"/>
  <c r="E46" i="5"/>
  <c r="E9" i="5"/>
  <c r="F9" i="5"/>
  <c r="G9" i="5"/>
  <c r="H9" i="5"/>
  <c r="E10" i="5"/>
  <c r="F10" i="5"/>
  <c r="G10" i="5"/>
  <c r="H10" i="5"/>
  <c r="E11" i="5"/>
  <c r="F11" i="5"/>
  <c r="G11" i="5"/>
  <c r="H11" i="5"/>
  <c r="E12" i="5"/>
  <c r="F12" i="5"/>
  <c r="G12" i="5"/>
  <c r="H12" i="5"/>
  <c r="E13" i="5"/>
  <c r="F13" i="5"/>
  <c r="G13" i="5"/>
  <c r="H13" i="5"/>
  <c r="E14" i="5"/>
  <c r="F14" i="5"/>
  <c r="G14" i="5"/>
  <c r="H14" i="5"/>
  <c r="E15" i="5"/>
  <c r="F15" i="5"/>
  <c r="G15" i="5"/>
  <c r="H15" i="5"/>
  <c r="E16" i="5"/>
  <c r="F16" i="5"/>
  <c r="G16" i="5"/>
  <c r="H16" i="5"/>
  <c r="E17" i="5"/>
  <c r="F17" i="5"/>
  <c r="G17" i="5"/>
  <c r="H17" i="5"/>
  <c r="E18" i="5"/>
  <c r="F18" i="5"/>
  <c r="G18" i="5"/>
  <c r="H18" i="5"/>
  <c r="E19" i="5"/>
  <c r="F19" i="5"/>
  <c r="G19" i="5"/>
  <c r="H19" i="5"/>
  <c r="E20" i="5"/>
  <c r="F20" i="5"/>
  <c r="G20" i="5"/>
  <c r="H20" i="5"/>
  <c r="E21" i="5"/>
  <c r="F21" i="5"/>
  <c r="G21" i="5"/>
  <c r="H21" i="5"/>
  <c r="E22" i="5"/>
  <c r="F22" i="5"/>
  <c r="G22" i="5"/>
  <c r="H22" i="5"/>
  <c r="E23" i="5"/>
  <c r="F23" i="5"/>
  <c r="G23" i="5"/>
  <c r="H23" i="5"/>
  <c r="E24" i="5"/>
  <c r="F24" i="5"/>
  <c r="G24" i="5"/>
  <c r="H24" i="5"/>
  <c r="E25" i="5"/>
  <c r="F25" i="5"/>
  <c r="G25" i="5"/>
  <c r="H25" i="5"/>
  <c r="E26" i="5"/>
  <c r="F26" i="5"/>
  <c r="G26" i="5"/>
  <c r="H26" i="5"/>
  <c r="E27" i="5"/>
  <c r="F27" i="5"/>
  <c r="G27" i="5"/>
  <c r="H27" i="5"/>
  <c r="E28" i="5"/>
  <c r="F28" i="5"/>
  <c r="G28" i="5"/>
  <c r="H28" i="5"/>
  <c r="E29" i="5"/>
  <c r="F29" i="5"/>
  <c r="G29" i="5"/>
  <c r="H29" i="5"/>
  <c r="E30" i="5"/>
  <c r="F30" i="5"/>
  <c r="G30" i="5"/>
  <c r="H30" i="5"/>
  <c r="E31" i="5"/>
  <c r="F31" i="5"/>
  <c r="G31" i="5"/>
  <c r="H31" i="5"/>
  <c r="C9" i="53"/>
  <c r="D9" i="53"/>
  <c r="E9" i="53"/>
  <c r="F9" i="53"/>
  <c r="C10" i="53"/>
  <c r="D10" i="53"/>
  <c r="E10" i="53"/>
  <c r="F10" i="53"/>
  <c r="C11" i="53"/>
  <c r="D11" i="53"/>
  <c r="E11" i="53"/>
  <c r="F11" i="53"/>
  <c r="C12" i="53"/>
  <c r="D12" i="53"/>
  <c r="E12" i="53"/>
  <c r="F12" i="53"/>
  <c r="C13" i="53"/>
  <c r="D13" i="53"/>
  <c r="E13" i="53"/>
  <c r="F13" i="53"/>
  <c r="C14" i="53"/>
  <c r="D14" i="53"/>
  <c r="E14" i="53"/>
  <c r="F14" i="53"/>
  <c r="C15" i="53"/>
  <c r="D15" i="53"/>
  <c r="E15" i="53"/>
  <c r="F15" i="53"/>
  <c r="C16" i="53"/>
  <c r="D16" i="53"/>
  <c r="E16" i="53"/>
  <c r="F16" i="53"/>
  <c r="C17" i="53"/>
  <c r="D17" i="53"/>
  <c r="E17" i="53"/>
  <c r="F17" i="53"/>
  <c r="C18" i="53"/>
  <c r="D18" i="53"/>
  <c r="E18" i="53"/>
  <c r="F18" i="53"/>
  <c r="C19" i="53"/>
  <c r="D19" i="53"/>
  <c r="E19" i="53"/>
  <c r="F19" i="53"/>
  <c r="C20" i="53"/>
  <c r="D20" i="53"/>
  <c r="E20" i="53"/>
  <c r="F20" i="53"/>
  <c r="C21" i="53"/>
  <c r="D21" i="53"/>
  <c r="E21" i="53"/>
  <c r="F21" i="53"/>
  <c r="C22" i="53"/>
  <c r="D22" i="53"/>
  <c r="E22" i="53"/>
  <c r="F22" i="53"/>
  <c r="C23" i="53"/>
  <c r="D23" i="53"/>
  <c r="E23" i="53"/>
  <c r="F23" i="53"/>
  <c r="C24" i="53"/>
  <c r="D24" i="53"/>
  <c r="E24" i="53"/>
  <c r="F24" i="53"/>
  <c r="C25" i="53"/>
  <c r="D25" i="53"/>
  <c r="E25" i="53"/>
  <c r="F25" i="53"/>
  <c r="C26" i="53"/>
  <c r="D26" i="53"/>
  <c r="E26" i="53"/>
  <c r="F26" i="53"/>
  <c r="C27" i="53"/>
  <c r="D27" i="53"/>
  <c r="E27" i="53"/>
  <c r="F27" i="53"/>
  <c r="J90" i="11"/>
  <c r="F8" i="53" l="1"/>
  <c r="E8" i="53"/>
  <c r="D8" i="53"/>
  <c r="C8" i="53"/>
  <c r="H8" i="5" l="1"/>
  <c r="G8" i="5"/>
  <c r="F8" i="5"/>
  <c r="E8" i="5"/>
</calcChain>
</file>

<file path=xl/sharedStrings.xml><?xml version="1.0" encoding="utf-8"?>
<sst xmlns="http://schemas.openxmlformats.org/spreadsheetml/2006/main" count="1591" uniqueCount="579">
  <si>
    <t>Mã SV</t>
  </si>
  <si>
    <t>HỌ ĐỆM</t>
  </si>
  <si>
    <t>GT</t>
  </si>
  <si>
    <t>HỘ KHẨU THƯỜNG TRÚ</t>
  </si>
  <si>
    <t>Ngành</t>
  </si>
  <si>
    <t>APB</t>
  </si>
  <si>
    <t>Hoten</t>
  </si>
  <si>
    <t>SBD</t>
  </si>
  <si>
    <t>Ngày sinh</t>
  </si>
  <si>
    <t>TT</t>
  </si>
  <si>
    <t>PhMC</t>
  </si>
  <si>
    <t>TTC</t>
  </si>
  <si>
    <t>PhMR</t>
  </si>
  <si>
    <t>TTR</t>
  </si>
  <si>
    <t>Lớp</t>
  </si>
  <si>
    <t>UỶ BAN NHÂN DÂN TỈNH NGHỆ AN</t>
  </si>
  <si>
    <r>
      <t>TRƯỜN</t>
    </r>
    <r>
      <rPr>
        <b/>
        <u/>
        <sz val="10"/>
        <rFont val="Times New Roman"/>
        <family val="1"/>
      </rPr>
      <t>G CAO ĐẲNG SƯ PHẠM NG</t>
    </r>
    <r>
      <rPr>
        <b/>
        <sz val="10"/>
        <rFont val="Times New Roman"/>
        <family val="1"/>
      </rPr>
      <t>HỆ AN</t>
    </r>
  </si>
  <si>
    <r>
      <t xml:space="preserve">PHÒNG THI SỐ:  </t>
    </r>
    <r>
      <rPr>
        <b/>
        <sz val="14"/>
        <rFont val="Times New Roman"/>
        <family val="1"/>
      </rPr>
      <t>1</t>
    </r>
  </si>
  <si>
    <t>Phách</t>
  </si>
  <si>
    <t>Điểm</t>
  </si>
  <si>
    <t>Họ và tên</t>
  </si>
  <si>
    <t>Số tờ</t>
  </si>
  <si>
    <t>Ký nạp</t>
  </si>
  <si>
    <t>HỌ TÊN, CHỮ KÝ CBCT THỨ NHẤT</t>
  </si>
  <si>
    <t>HỌ TÊN, CHỮ KÝ CBCT THỨ HAI</t>
  </si>
  <si>
    <t>GK1</t>
  </si>
  <si>
    <t>GK2</t>
  </si>
  <si>
    <t>KL</t>
  </si>
  <si>
    <t>Ký tên</t>
  </si>
  <si>
    <t>HỌ TÊN, CHỮ KÝ GIÁM KHẢO 2</t>
  </si>
  <si>
    <t>HỌ TÊN, CHỮ KÝ GIÁM KHẢO 1</t>
  </si>
  <si>
    <t>Ghi chú</t>
  </si>
  <si>
    <t>02/03/2001</t>
  </si>
  <si>
    <t>Cố định</t>
  </si>
  <si>
    <t>Khoá liên kết</t>
  </si>
  <si>
    <t>TT-Hoten-ngaysinh</t>
  </si>
  <si>
    <t>Đợt</t>
  </si>
  <si>
    <t>Phương thức</t>
  </si>
  <si>
    <t>Danh sách này gồm 20 thí sinh.          Số bài: .....................             Số tờ: ......................</t>
  </si>
  <si>
    <t>DANH SÁCH PHÒNG THI - HỌC KỲ 1</t>
  </si>
  <si>
    <t xml:space="preserve">           DANH SÁCH PHÒNG THI - HỌC KỲ 1</t>
  </si>
  <si>
    <t>Nam Đàn, Nghệ An</t>
  </si>
  <si>
    <t>Quỳnh Lưu, Nghệ An</t>
  </si>
  <si>
    <t>Nghi Lộc, Nghệ An</t>
  </si>
  <si>
    <t>Hưng Nguyên, Nghệ An</t>
  </si>
  <si>
    <t>Thanh Chương, Nghệ An</t>
  </si>
  <si>
    <t>Nghĩa Đàn, Nghệ An</t>
  </si>
  <si>
    <t>Đô Lương, Nghệ An</t>
  </si>
  <si>
    <t>Tương Dương, Nghệ An</t>
  </si>
  <si>
    <t>Anh Sơn, Nghệ An</t>
  </si>
  <si>
    <t>Diễn Châu, Nghệ An</t>
  </si>
  <si>
    <t>Tân Kỳ, Nghệ An</t>
  </si>
  <si>
    <t>Yên Thành, Nghệ An</t>
  </si>
  <si>
    <t>Kỳ Sơn, Nghệ An</t>
  </si>
  <si>
    <t>Con Cuông, Nghệ An</t>
  </si>
  <si>
    <t>Quỳ Hợp, Nghệ An</t>
  </si>
  <si>
    <t>Điện thoại</t>
  </si>
  <si>
    <t>Nữ</t>
  </si>
  <si>
    <t>KhoáTS</t>
  </si>
  <si>
    <t>NGUYỄN THỊ THÙY LINH</t>
  </si>
  <si>
    <t>LÊ THỊ ÁNH TUYẾT</t>
  </si>
  <si>
    <t>NGUYỄN THỊ TRANG</t>
  </si>
  <si>
    <t>NGUYỄN THỊ THẢO</t>
  </si>
  <si>
    <t>NGUYỄN THỊ LINH</t>
  </si>
  <si>
    <t>HOÀNG THỊ PHƯƠNG</t>
  </si>
  <si>
    <t>CAO THỊ THẢO</t>
  </si>
  <si>
    <t>LÊ THỊ MINH</t>
  </si>
  <si>
    <t>NGUYỄN DIỆU LINH</t>
  </si>
  <si>
    <t>TRẦN THỊ NHUNG</t>
  </si>
  <si>
    <t>K43C GDMN</t>
  </si>
  <si>
    <t>0858591732</t>
  </si>
  <si>
    <t>0389494846</t>
  </si>
  <si>
    <t>0395273701</t>
  </si>
  <si>
    <t>Quế Phong, Nghệ An</t>
  </si>
  <si>
    <t>TP. Vinh, Nghệ An</t>
  </si>
  <si>
    <t>TX. Thái Hòa, Nghệ An</t>
  </si>
  <si>
    <t>01/10/2003</t>
  </si>
  <si>
    <t>02/09/2003</t>
  </si>
  <si>
    <t>24/03/2003</t>
  </si>
  <si>
    <t>14/10/2003</t>
  </si>
  <si>
    <t>25/02/2003</t>
  </si>
  <si>
    <t>22/08/2003</t>
  </si>
  <si>
    <t>06/01/2003</t>
  </si>
  <si>
    <r>
      <t xml:space="preserve">PHÒNG THI SỐ:  </t>
    </r>
    <r>
      <rPr>
        <b/>
        <sz val="14"/>
        <rFont val="Times New Roman"/>
        <family val="1"/>
      </rPr>
      <t>2</t>
    </r>
  </si>
  <si>
    <r>
      <t xml:space="preserve">PHÒNG THI SỐ:  </t>
    </r>
    <r>
      <rPr>
        <b/>
        <sz val="14"/>
        <rFont val="Times New Roman"/>
        <family val="1"/>
      </rPr>
      <t>3</t>
    </r>
  </si>
  <si>
    <r>
      <t xml:space="preserve">PHÒNG THI SỐ:  </t>
    </r>
    <r>
      <rPr>
        <b/>
        <sz val="14"/>
        <rFont val="Times New Roman"/>
        <family val="1"/>
      </rPr>
      <t>4</t>
    </r>
  </si>
  <si>
    <t>Danh sách này gồm 22 thí sinh.          Số bài: .....................             Số tờ: ......................</t>
  </si>
  <si>
    <r>
      <t>Ngày thi:</t>
    </r>
    <r>
      <rPr>
        <i/>
        <sz val="13"/>
        <rFont val="Times New Roman"/>
        <family val="1"/>
      </rPr>
      <t xml:space="preserve"> 31/01/2023</t>
    </r>
  </si>
  <si>
    <t>(C205)</t>
  </si>
  <si>
    <t>(C206)</t>
  </si>
  <si>
    <t>(C207)</t>
  </si>
  <si>
    <t>(C208)</t>
  </si>
  <si>
    <r>
      <t>Ngày thi:</t>
    </r>
    <r>
      <rPr>
        <i/>
        <sz val="13"/>
        <rFont val="Times New Roman"/>
        <family val="1"/>
      </rPr>
      <t xml:space="preserve"> 02/02/2023</t>
    </r>
  </si>
  <si>
    <r>
      <t>Ngày thi:</t>
    </r>
    <r>
      <rPr>
        <i/>
        <sz val="13"/>
        <rFont val="Times New Roman"/>
        <family val="1"/>
      </rPr>
      <t xml:space="preserve"> 09/02/2023</t>
    </r>
  </si>
  <si>
    <r>
      <t>PHÒNG THI SỐ:</t>
    </r>
    <r>
      <rPr>
        <b/>
        <sz val="14"/>
        <rFont val="Times New Roman"/>
        <family val="1"/>
      </rPr>
      <t xml:space="preserve"> 1 (B206)</t>
    </r>
  </si>
  <si>
    <r>
      <t>PHÒNG THI SỐ:</t>
    </r>
    <r>
      <rPr>
        <b/>
        <sz val="14"/>
        <rFont val="Times New Roman"/>
        <family val="1"/>
      </rPr>
      <t xml:space="preserve"> 2 (B309)</t>
    </r>
  </si>
  <si>
    <r>
      <t>PHÒNG THI SỐ:</t>
    </r>
    <r>
      <rPr>
        <b/>
        <sz val="14"/>
        <rFont val="Times New Roman"/>
        <family val="1"/>
      </rPr>
      <t xml:space="preserve"> 3 (B206)</t>
    </r>
  </si>
  <si>
    <r>
      <t>PHÒNG THI SỐ:</t>
    </r>
    <r>
      <rPr>
        <b/>
        <sz val="14"/>
        <rFont val="Times New Roman"/>
        <family val="1"/>
      </rPr>
      <t xml:space="preserve"> 4 (B309)</t>
    </r>
  </si>
  <si>
    <r>
      <t>PHÒNG THI SỐ:</t>
    </r>
    <r>
      <rPr>
        <b/>
        <sz val="14"/>
        <rFont val="Times New Roman"/>
        <family val="1"/>
      </rPr>
      <t xml:space="preserve"> 5 (B206)</t>
    </r>
  </si>
  <si>
    <t>NGUYỄN TÚ ANH</t>
  </si>
  <si>
    <t>NGUYỄN THỊ NGỌC ANH</t>
  </si>
  <si>
    <t>HÀ THỊ NGỌC ÁNH</t>
  </si>
  <si>
    <t>HỒ THỊ KIM CHI</t>
  </si>
  <si>
    <t>TRẦN THỊ THU HÀ</t>
  </si>
  <si>
    <t>NGUYỄN THỊ LAM</t>
  </si>
  <si>
    <t>HỒ THỊ LIÊN</t>
  </si>
  <si>
    <t>TRƯƠNG THỊ HUYỀN LY</t>
  </si>
  <si>
    <t>VI THỊ CẨM LY</t>
  </si>
  <si>
    <t>HOÀNG THỊ MAI</t>
  </si>
  <si>
    <t>TRẦN THỊ QUỲNH NGA</t>
  </si>
  <si>
    <t>NGUYỄN THỊ NHUNG</t>
  </si>
  <si>
    <t>PHẠM THỊ NGỌC THÚY</t>
  </si>
  <si>
    <t>PHẠM THỊ NGỌC THÙY</t>
  </si>
  <si>
    <t>THÁI THỊ QUỲNH TRANG</t>
  </si>
  <si>
    <t>NGÔ MAI PHÚC UYÊN</t>
  </si>
  <si>
    <t>MẠNH THỊ TÚ ANH</t>
  </si>
  <si>
    <t>NGUYỄN THỊ MINH CHÂU</t>
  </si>
  <si>
    <t>LƯƠNG QUỲNH CHI</t>
  </si>
  <si>
    <t>ĐẶNG THỊ ĐÀO</t>
  </si>
  <si>
    <t>XỒNG Y GIẢI</t>
  </si>
  <si>
    <t>CAO THỊ THU GIANG</t>
  </si>
  <si>
    <t>TRẦN THỊ MỸ HẠNH</t>
  </si>
  <si>
    <t>HOÀNG THỊ KHÁNH HUYỀN</t>
  </si>
  <si>
    <t>LÊ THỊ KHÁNH HUYỀN</t>
  </si>
  <si>
    <t>NGUYỄN THỊ HUYỀN</t>
  </si>
  <si>
    <t>VƯƠNG THANH HUYỀN</t>
  </si>
  <si>
    <t>NGUYỄN THỊ THU HƯỜNG</t>
  </si>
  <si>
    <t>VŨ THỊ LANH</t>
  </si>
  <si>
    <t>CAO THỊ LINH</t>
  </si>
  <si>
    <t>TĂNG THỊ KHÁNH LOAN</t>
  </si>
  <si>
    <t>NGUYỄN THỊ KHÁNH LY</t>
  </si>
  <si>
    <t>NGÔ THỊ KHÁNH NHÀN</t>
  </si>
  <si>
    <t>NGUYỄN THỊ QUỲNH NHƯ</t>
  </si>
  <si>
    <t>LÊ THỊ PHƯƠNG</t>
  </si>
  <si>
    <t>NGUYỄN THỊ KIM SANG</t>
  </si>
  <si>
    <t>NGUYỄN THỊ TÚ TÀI</t>
  </si>
  <si>
    <t>TRẦN THỊ TÂM</t>
  </si>
  <si>
    <t>NGUYỄN THỊ THANH TÌNH</t>
  </si>
  <si>
    <t>NGUYỄN THỊ TRINH</t>
  </si>
  <si>
    <t>HỒ THỊ TUYẾN</t>
  </si>
  <si>
    <t>LÔ THỊ KIỀU VI</t>
  </si>
  <si>
    <t>NGUYỄN THỊ CẨM XUYẾN</t>
  </si>
  <si>
    <t>NGUYỄN THỊ LAN ANH</t>
  </si>
  <si>
    <t>CAO THỊ KIM CÚC</t>
  </si>
  <si>
    <t>TRẦN THỊ HUỆ CHI</t>
  </si>
  <si>
    <t>VI THỊ LỆ CHI</t>
  </si>
  <si>
    <t>NGUYỄN THANH HUYỀN</t>
  </si>
  <si>
    <t>TRẦN THỊ KHÁNH HUYỀN</t>
  </si>
  <si>
    <t>LƯƠNG THỊ HOÀNG NGA</t>
  </si>
  <si>
    <t>LÊ THỊ THANH NGỌC</t>
  </si>
  <si>
    <t>ĐẶNG THỊ YẾN NHI</t>
  </si>
  <si>
    <t>ĐẬU THỊ NHUNG</t>
  </si>
  <si>
    <t>NGUYỄN THỊ QUỲNH</t>
  </si>
  <si>
    <t>ĐẬU THỊ THẢO</t>
  </si>
  <si>
    <t>NGUYỄN THỊ PHƯƠNG THẢO</t>
  </si>
  <si>
    <t>LÊ THỊ THANH THƯƠNG</t>
  </si>
  <si>
    <t>NGUYỄN THỊ HUYỀN TRANG</t>
  </si>
  <si>
    <t>LÊ THỊ HẢI YẾN</t>
  </si>
  <si>
    <t>ĐINH XUÂN HOÀNG ANH</t>
  </si>
  <si>
    <t>NGUYỄN KIM ANH</t>
  </si>
  <si>
    <t>LƯƠNG THỊ BÍCH</t>
  </si>
  <si>
    <t>VI THỊ BÌNH</t>
  </si>
  <si>
    <t>NGUYỄN THỊ KIM CHI</t>
  </si>
  <si>
    <t>HOÀNG THỊ KIM DUNG</t>
  </si>
  <si>
    <t>NGUYỄN THỊ KIM DUNG</t>
  </si>
  <si>
    <t>NGUYỄN THỊ LINH ĐAN</t>
  </si>
  <si>
    <t>NGUYỄN THỊ HIỀN</t>
  </si>
  <si>
    <t>LÊ THỊ HÒA</t>
  </si>
  <si>
    <t>TRƯƠNG THỊ HOÀI</t>
  </si>
  <si>
    <t>MOONG THỊ HOM</t>
  </si>
  <si>
    <t>NGUYỄN THỊ HUỆ</t>
  </si>
  <si>
    <t>LANG THỊ HUYỀN</t>
  </si>
  <si>
    <t>TRƯƠNG KHÁNH HUYỀN</t>
  </si>
  <si>
    <t>TRƯƠNG THỊ HƯƠNG</t>
  </si>
  <si>
    <t>LÊ THỊ THU HƯỜNG</t>
  </si>
  <si>
    <t>VÕ THỊ THÙY LINH</t>
  </si>
  <si>
    <t>HỒ KHÁNH LY</t>
  </si>
  <si>
    <t>LÊ THỊ NGỌC MAI</t>
  </si>
  <si>
    <t>HOÀNG THỊ MẾN</t>
  </si>
  <si>
    <t>CHU THỊ ÁNH NGUYỆT</t>
  </si>
  <si>
    <t>HỒ THỊ NGỌC NHI</t>
  </si>
  <si>
    <t>LÊ THỊ NGỌC NHUNG</t>
  </si>
  <si>
    <t>LÊ QUỲNH NHƯ</t>
  </si>
  <si>
    <t>PHAN THỊ PHÚC</t>
  </si>
  <si>
    <t>NGUYỄN THỊ PHƯƠNG</t>
  </si>
  <si>
    <t>NGÔ THỊ THANH TÂM</t>
  </si>
  <si>
    <t>TRẦN THỊ THU TRÀ</t>
  </si>
  <si>
    <t>BÙI THỊ HUYỀN TRANG</t>
  </si>
  <si>
    <t>ĐINH LÊ HUYỀN TRANG</t>
  </si>
  <si>
    <t>NGUYỄN THỊ TRÀ VI</t>
  </si>
  <si>
    <t>15/08/2004</t>
  </si>
  <si>
    <t>28/06/2004</t>
  </si>
  <si>
    <t>29/10/2004</t>
  </si>
  <si>
    <t>04/01/2004</t>
  </si>
  <si>
    <t>19/09/2003</t>
  </si>
  <si>
    <t>13/08/2004</t>
  </si>
  <si>
    <t>14/09/2004</t>
  </si>
  <si>
    <t>05/10/2004</t>
  </si>
  <si>
    <t>26/12/2004</t>
  </si>
  <si>
    <t>12/06/2004</t>
  </si>
  <si>
    <t>01/10/2004</t>
  </si>
  <si>
    <t>10/03/2004</t>
  </si>
  <si>
    <t>30/05/2004</t>
  </si>
  <si>
    <t>24/10/2004</t>
  </si>
  <si>
    <t>28/07/2004</t>
  </si>
  <si>
    <t>31/05/2004</t>
  </si>
  <si>
    <t>23/11/2004</t>
  </si>
  <si>
    <t>16/07/2004</t>
  </si>
  <si>
    <t>05/11/2004</t>
  </si>
  <si>
    <t>01/01/2003</t>
  </si>
  <si>
    <t>17/10/2004</t>
  </si>
  <si>
    <t>10/10/2004</t>
  </si>
  <si>
    <t>19/06/2004</t>
  </si>
  <si>
    <t>22/03/2004</t>
  </si>
  <si>
    <t>30/03/2004</t>
  </si>
  <si>
    <t>18/04/2003</t>
  </si>
  <si>
    <t>08/08/2004</t>
  </si>
  <si>
    <t>14/04/2004</t>
  </si>
  <si>
    <t>25/08/2004</t>
  </si>
  <si>
    <t>26/09/2004</t>
  </si>
  <si>
    <t>06/09/2004</t>
  </si>
  <si>
    <t>07/07/2004</t>
  </si>
  <si>
    <t>21/08/2004</t>
  </si>
  <si>
    <t>23/03/2004</t>
  </si>
  <si>
    <t>28/10/2004</t>
  </si>
  <si>
    <t>17/01/2004</t>
  </si>
  <si>
    <t>12/10/2004</t>
  </si>
  <si>
    <t>25/06/2004</t>
  </si>
  <si>
    <t>14/10/2004</t>
  </si>
  <si>
    <t>15/10/2004</t>
  </si>
  <si>
    <t>01/08/2004</t>
  </si>
  <si>
    <t>26/03/2004</t>
  </si>
  <si>
    <t>06/11/2003</t>
  </si>
  <si>
    <t>06/08/2004</t>
  </si>
  <si>
    <t>08/06/2000</t>
  </si>
  <si>
    <t>08/03/2004</t>
  </si>
  <si>
    <t>03/07/2004</t>
  </si>
  <si>
    <t>20/01/2004</t>
  </si>
  <si>
    <t>18/07/2004</t>
  </si>
  <si>
    <t>01/09/1999</t>
  </si>
  <si>
    <t>24/01/2004</t>
  </si>
  <si>
    <t>25/04/2001</t>
  </si>
  <si>
    <t>28/04/2004</t>
  </si>
  <si>
    <t>04/11/2003</t>
  </si>
  <si>
    <t>06/02/2004</t>
  </si>
  <si>
    <t>15/05/2004</t>
  </si>
  <si>
    <t>14/07/2004</t>
  </si>
  <si>
    <t>15/11/1995</t>
  </si>
  <si>
    <t>01/12/2004</t>
  </si>
  <si>
    <t>26/06/2003</t>
  </si>
  <si>
    <t>22/05/2001</t>
  </si>
  <si>
    <t>18/05/2004</t>
  </si>
  <si>
    <t>15/09/2003</t>
  </si>
  <si>
    <t>15/01/2002</t>
  </si>
  <si>
    <t>25/01/2004</t>
  </si>
  <si>
    <t>01/03/2004</t>
  </si>
  <si>
    <t>15/11/2004</t>
  </si>
  <si>
    <t>23/10/2002</t>
  </si>
  <si>
    <t>19/08/1994</t>
  </si>
  <si>
    <t>24/05/2004</t>
  </si>
  <si>
    <t>31/10/2004</t>
  </si>
  <si>
    <t>22/05/2003</t>
  </si>
  <si>
    <t>10/01/2003</t>
  </si>
  <si>
    <t>11/01/2003</t>
  </si>
  <si>
    <t>12/02/1999</t>
  </si>
  <si>
    <t>02/02/2003</t>
  </si>
  <si>
    <t>04/11/2001</t>
  </si>
  <si>
    <t>02/08/1996</t>
  </si>
  <si>
    <t>25/10/2004</t>
  </si>
  <si>
    <t>14/01/2004</t>
  </si>
  <si>
    <t>02/09/2004</t>
  </si>
  <si>
    <t>08/12/1992</t>
  </si>
  <si>
    <t>09/08/2003</t>
  </si>
  <si>
    <t>27/06/2004</t>
  </si>
  <si>
    <t>05/06/2002</t>
  </si>
  <si>
    <t>18/08/2004</t>
  </si>
  <si>
    <t>22/02/2004</t>
  </si>
  <si>
    <t>18/12/2000</t>
  </si>
  <si>
    <t>18/11/2003</t>
  </si>
  <si>
    <t>22/10/2004</t>
  </si>
  <si>
    <t>K44B GDMN</t>
  </si>
  <si>
    <t>K44A GDMN</t>
  </si>
  <si>
    <t>K44C GDMN</t>
  </si>
  <si>
    <t>0365975545</t>
  </si>
  <si>
    <t>0365422806</t>
  </si>
  <si>
    <t>0942712752</t>
  </si>
  <si>
    <t>0566181652</t>
  </si>
  <si>
    <t>0352846108</t>
  </si>
  <si>
    <t>0858930796</t>
  </si>
  <si>
    <t>0564769257</t>
  </si>
  <si>
    <t>0377049594</t>
  </si>
  <si>
    <t>0869653891</t>
  </si>
  <si>
    <t>0971860916</t>
  </si>
  <si>
    <t>0378847312</t>
  </si>
  <si>
    <t>0326158287</t>
  </si>
  <si>
    <t>0374188035</t>
  </si>
  <si>
    <t>0379591257</t>
  </si>
  <si>
    <t>0988818472</t>
  </si>
  <si>
    <t>0867094826</t>
  </si>
  <si>
    <t>0332915150</t>
  </si>
  <si>
    <t>0399850004</t>
  </si>
  <si>
    <t>0337894092</t>
  </si>
  <si>
    <t>0916618524</t>
  </si>
  <si>
    <t>0368535904</t>
  </si>
  <si>
    <t>0352885025</t>
  </si>
  <si>
    <t>0961039859</t>
  </si>
  <si>
    <t>0377667860</t>
  </si>
  <si>
    <t>0868393542</t>
  </si>
  <si>
    <t>0358607678</t>
  </si>
  <si>
    <t>0364778257</t>
  </si>
  <si>
    <t>0377310363</t>
  </si>
  <si>
    <t>0364869206</t>
  </si>
  <si>
    <t>0963935607</t>
  </si>
  <si>
    <t>0398477216</t>
  </si>
  <si>
    <t>0378975755</t>
  </si>
  <si>
    <t>0378459982</t>
  </si>
  <si>
    <t>0395704718</t>
  </si>
  <si>
    <t>0816792466</t>
  </si>
  <si>
    <t>0982753258</t>
  </si>
  <si>
    <t>0394780274</t>
  </si>
  <si>
    <t>0336812320</t>
  </si>
  <si>
    <t>0396441812</t>
  </si>
  <si>
    <t>0357424820</t>
  </si>
  <si>
    <t>0973319042</t>
  </si>
  <si>
    <t>0778592248</t>
  </si>
  <si>
    <t>0763141237</t>
  </si>
  <si>
    <t>0862490160</t>
  </si>
  <si>
    <t>0399086384</t>
  </si>
  <si>
    <t>0396017556</t>
  </si>
  <si>
    <t>0334740605</t>
  </si>
  <si>
    <t>0372585759</t>
  </si>
  <si>
    <t>0347339786</t>
  </si>
  <si>
    <t>0924909718</t>
  </si>
  <si>
    <t>0344984985</t>
  </si>
  <si>
    <t>0384565119</t>
  </si>
  <si>
    <t>0325102596</t>
  </si>
  <si>
    <t>0522516353</t>
  </si>
  <si>
    <t>0824049588</t>
  </si>
  <si>
    <t>0773364358</t>
  </si>
  <si>
    <t>0843230533</t>
  </si>
  <si>
    <t>0344217935</t>
  </si>
  <si>
    <t>0358285648</t>
  </si>
  <si>
    <t>0376726517</t>
  </si>
  <si>
    <t>0383957565</t>
  </si>
  <si>
    <t>0338949194</t>
  </si>
  <si>
    <t>0392584568</t>
  </si>
  <si>
    <t>0344288924</t>
  </si>
  <si>
    <t>0393339891</t>
  </si>
  <si>
    <t>0814877489</t>
  </si>
  <si>
    <t>0866019644</t>
  </si>
  <si>
    <t>0927209648</t>
  </si>
  <si>
    <t>0335148294</t>
  </si>
  <si>
    <t>0332787062</t>
  </si>
  <si>
    <t>0862773606</t>
  </si>
  <si>
    <t>0865083653</t>
  </si>
  <si>
    <t>0961854051</t>
  </si>
  <si>
    <t>0375149678</t>
  </si>
  <si>
    <t>0928969097</t>
  </si>
  <si>
    <t>0373575052</t>
  </si>
  <si>
    <t>0348448904</t>
  </si>
  <si>
    <t>0934404963</t>
  </si>
  <si>
    <t>0357382536</t>
  </si>
  <si>
    <t>0966150637</t>
  </si>
  <si>
    <t>0862172982</t>
  </si>
  <si>
    <t>0358601540</t>
  </si>
  <si>
    <t>0374374216</t>
  </si>
  <si>
    <t>0383813231</t>
  </si>
  <si>
    <t>0385689258</t>
  </si>
  <si>
    <t>0868036781</t>
  </si>
  <si>
    <t>0589004601</t>
  </si>
  <si>
    <t>0358992292</t>
  </si>
  <si>
    <t>0342209506</t>
  </si>
  <si>
    <t>0856555706</t>
  </si>
  <si>
    <t>0812263395</t>
  </si>
  <si>
    <t>040304017005</t>
  </si>
  <si>
    <t>040304006459</t>
  </si>
  <si>
    <t>040304006662</t>
  </si>
  <si>
    <t>040304021356</t>
  </si>
  <si>
    <t>040303009186</t>
  </si>
  <si>
    <t>040304025077</t>
  </si>
  <si>
    <t>040304019028</t>
  </si>
  <si>
    <t>040304005905</t>
  </si>
  <si>
    <t>040304004697</t>
  </si>
  <si>
    <t>040304015995</t>
  </si>
  <si>
    <t>040304019914</t>
  </si>
  <si>
    <t>040304019889</t>
  </si>
  <si>
    <t>040304021891</t>
  </si>
  <si>
    <t>040304018739</t>
  </si>
  <si>
    <t>040304008248</t>
  </si>
  <si>
    <t>040304006667</t>
  </si>
  <si>
    <t>040304008612</t>
  </si>
  <si>
    <t>040304008549</t>
  </si>
  <si>
    <t>040304027670</t>
  </si>
  <si>
    <t>187867372</t>
  </si>
  <si>
    <t>040304006389</t>
  </si>
  <si>
    <t>040304024956</t>
  </si>
  <si>
    <t>040304022921</t>
  </si>
  <si>
    <t>040303024149</t>
  </si>
  <si>
    <t>040304008465</t>
  </si>
  <si>
    <t>040304011784</t>
  </si>
  <si>
    <t>040304020329</t>
  </si>
  <si>
    <t>040304026274</t>
  </si>
  <si>
    <t>040304019235</t>
  </si>
  <si>
    <t>040304022057</t>
  </si>
  <si>
    <t>040304006760</t>
  </si>
  <si>
    <t>040304004384</t>
  </si>
  <si>
    <t>040304018791</t>
  </si>
  <si>
    <t>040304020253</t>
  </si>
  <si>
    <t>040304016504</t>
  </si>
  <si>
    <t>040304014990</t>
  </si>
  <si>
    <t>040304011448</t>
  </si>
  <si>
    <t>040304023667</t>
  </si>
  <si>
    <t>040303021940</t>
  </si>
  <si>
    <t>040304013996</t>
  </si>
  <si>
    <t>040304105467</t>
  </si>
  <si>
    <t>040303006624</t>
  </si>
  <si>
    <t>040300002508</t>
  </si>
  <si>
    <t>040304005972</t>
  </si>
  <si>
    <t>040304020374</t>
  </si>
  <si>
    <t>040304027861</t>
  </si>
  <si>
    <t>040199018149</t>
  </si>
  <si>
    <t>040304025020</t>
  </si>
  <si>
    <t>040301006006</t>
  </si>
  <si>
    <t>040303012332</t>
  </si>
  <si>
    <t>040304024220</t>
  </si>
  <si>
    <t>040303019995</t>
  </si>
  <si>
    <t>040303002266</t>
  </si>
  <si>
    <t>040304005342</t>
  </si>
  <si>
    <t>040304005287</t>
  </si>
  <si>
    <t>040195014856</t>
  </si>
  <si>
    <t>040304007871</t>
  </si>
  <si>
    <t>040303012395</t>
  </si>
  <si>
    <t>040301001771</t>
  </si>
  <si>
    <t>045304004440</t>
  </si>
  <si>
    <t>040303002276</t>
  </si>
  <si>
    <t>040303025660</t>
  </si>
  <si>
    <t>187904240</t>
  </si>
  <si>
    <t>187941607</t>
  </si>
  <si>
    <t>040304014066</t>
  </si>
  <si>
    <t>040302008751</t>
  </si>
  <si>
    <t>040304020060</t>
  </si>
  <si>
    <t>040304029360</t>
  </si>
  <si>
    <t>188027857</t>
  </si>
  <si>
    <t>040303025592</t>
  </si>
  <si>
    <t>040303011369</t>
  </si>
  <si>
    <t>040199002430</t>
  </si>
  <si>
    <t>040304011283</t>
  </si>
  <si>
    <t>040303011797</t>
  </si>
  <si>
    <t>188015328</t>
  </si>
  <si>
    <t>040304007214</t>
  </si>
  <si>
    <t>187399410</t>
  </si>
  <si>
    <t>040304016984</t>
  </si>
  <si>
    <t>040304011995</t>
  </si>
  <si>
    <t>040304007633</t>
  </si>
  <si>
    <t>040303020928</t>
  </si>
  <si>
    <t>040304005991</t>
  </si>
  <si>
    <t>040192028839</t>
  </si>
  <si>
    <t>040303012508</t>
  </si>
  <si>
    <t>040304007121</t>
  </si>
  <si>
    <t>040304004283</t>
  </si>
  <si>
    <t>040304003387</t>
  </si>
  <si>
    <t>040304018023</t>
  </si>
  <si>
    <t>040301017270</t>
  </si>
  <si>
    <t>040300022906</t>
  </si>
  <si>
    <t>040303008795</t>
  </si>
  <si>
    <t>040304017025</t>
  </si>
  <si>
    <t>040304005492</t>
  </si>
  <si>
    <t>44035</t>
  </si>
  <si>
    <t>44001</t>
  </si>
  <si>
    <t>44002</t>
  </si>
  <si>
    <t>44004</t>
  </si>
  <si>
    <t>44006</t>
  </si>
  <si>
    <t>44011</t>
  </si>
  <si>
    <t>44012</t>
  </si>
  <si>
    <t>44014</t>
  </si>
  <si>
    <t>44015</t>
  </si>
  <si>
    <t>44017</t>
  </si>
  <si>
    <t>44022</t>
  </si>
  <si>
    <t>44026</t>
  </si>
  <si>
    <t>44027</t>
  </si>
  <si>
    <t>44031</t>
  </si>
  <si>
    <t>44032</t>
  </si>
  <si>
    <t>44034</t>
  </si>
  <si>
    <t>44037</t>
  </si>
  <si>
    <t>44038</t>
  </si>
  <si>
    <t>44040</t>
  </si>
  <si>
    <t>44041</t>
  </si>
  <si>
    <t>44042</t>
  </si>
  <si>
    <t>44008</t>
  </si>
  <si>
    <t>44077</t>
  </si>
  <si>
    <t>44046</t>
  </si>
  <si>
    <t>44047</t>
  </si>
  <si>
    <t>44080</t>
  </si>
  <si>
    <t>44049</t>
  </si>
  <si>
    <t>44082</t>
  </si>
  <si>
    <t>44052</t>
  </si>
  <si>
    <t>44085</t>
  </si>
  <si>
    <t>44019</t>
  </si>
  <si>
    <t>44086</t>
  </si>
  <si>
    <t>44088</t>
  </si>
  <si>
    <t>44089</t>
  </si>
  <si>
    <t>44091</t>
  </si>
  <si>
    <t>44055</t>
  </si>
  <si>
    <t>44056</t>
  </si>
  <si>
    <t>44094</t>
  </si>
  <si>
    <t>44061</t>
  </si>
  <si>
    <t>44057</t>
  </si>
  <si>
    <t>44062</t>
  </si>
  <si>
    <t>44064</t>
  </si>
  <si>
    <t>44003</t>
  </si>
  <si>
    <t>44005</t>
  </si>
  <si>
    <t>44007</t>
  </si>
  <si>
    <t>44009</t>
  </si>
  <si>
    <t>44010</t>
  </si>
  <si>
    <t>44013</t>
  </si>
  <si>
    <t>44016</t>
  </si>
  <si>
    <t>44018</t>
  </si>
  <si>
    <t>44020</t>
  </si>
  <si>
    <t>44021</t>
  </si>
  <si>
    <t>44023</t>
  </si>
  <si>
    <t>44025</t>
  </si>
  <si>
    <t>44059</t>
  </si>
  <si>
    <t>44028</t>
  </si>
  <si>
    <t>44029</t>
  </si>
  <si>
    <t>44030</t>
  </si>
  <si>
    <t>44065</t>
  </si>
  <si>
    <t>44033</t>
  </si>
  <si>
    <t>44066</t>
  </si>
  <si>
    <t>44067</t>
  </si>
  <si>
    <t>44068</t>
  </si>
  <si>
    <t>44036</t>
  </si>
  <si>
    <t>44039</t>
  </si>
  <si>
    <t>44069</t>
  </si>
  <si>
    <t>44070</t>
  </si>
  <si>
    <t>44072</t>
  </si>
  <si>
    <t>44073</t>
  </si>
  <si>
    <t>44074</t>
  </si>
  <si>
    <t>44075</t>
  </si>
  <si>
    <t>44076</t>
  </si>
  <si>
    <t>44043</t>
  </si>
  <si>
    <t>44045</t>
  </si>
  <si>
    <t>44078</t>
  </si>
  <si>
    <t>44079</t>
  </si>
  <si>
    <t>44048</t>
  </si>
  <si>
    <t>44081</t>
  </si>
  <si>
    <t>44050</t>
  </si>
  <si>
    <t>44051</t>
  </si>
  <si>
    <t>44083</t>
  </si>
  <si>
    <t>44053</t>
  </si>
  <si>
    <t>44084</t>
  </si>
  <si>
    <t>44054</t>
  </si>
  <si>
    <t>44087</t>
  </si>
  <si>
    <t>44090</t>
  </si>
  <si>
    <t>44092</t>
  </si>
  <si>
    <t>44093</t>
  </si>
  <si>
    <t>44024</t>
  </si>
  <si>
    <t>44058</t>
  </si>
  <si>
    <t>44060</t>
  </si>
  <si>
    <t>44095</t>
  </si>
  <si>
    <t>44063</t>
  </si>
  <si>
    <t>HỆ CAO ĐẲNG - K44 - NĂM HỌC 2022-2023</t>
  </si>
  <si>
    <r>
      <t xml:space="preserve">Môn thi: </t>
    </r>
    <r>
      <rPr>
        <i/>
        <sz val="13"/>
        <rFont val="Times New Roman"/>
        <family val="1"/>
      </rPr>
      <t>Những NLCB của CN Mác - Lênin 1</t>
    </r>
  </si>
  <si>
    <t>Danh sách này gồm 24 thí sinh.          Số bài: .....................             Số tờ: ......................</t>
  </si>
  <si>
    <t>Danh sách này gồm 21 thí sinh.          Số bài: .....................             Số tờ: ......................</t>
  </si>
  <si>
    <r>
      <t xml:space="preserve">Môn thi: </t>
    </r>
    <r>
      <rPr>
        <i/>
        <sz val="13"/>
        <rFont val="Times New Roman"/>
        <family val="1"/>
      </rPr>
      <t>Sự PT thể chất trẻ em lứa tuổi MN</t>
    </r>
  </si>
  <si>
    <r>
      <t>Ngày thi:</t>
    </r>
    <r>
      <rPr>
        <i/>
        <sz val="13"/>
        <rFont val="Times New Roman"/>
        <family val="1"/>
      </rPr>
      <t xml:space="preserve"> 03/02/2023</t>
    </r>
  </si>
  <si>
    <r>
      <t xml:space="preserve">Môn thi: </t>
    </r>
    <r>
      <rPr>
        <i/>
        <sz val="13"/>
        <rFont val="Times New Roman"/>
        <family val="1"/>
      </rPr>
      <t>Tiếng Việt thực hành</t>
    </r>
  </si>
  <si>
    <r>
      <t>Ngày thi:</t>
    </r>
    <r>
      <rPr>
        <i/>
        <sz val="13"/>
        <rFont val="Times New Roman"/>
        <family val="1"/>
      </rPr>
      <t xml:space="preserve"> 07/02/2023</t>
    </r>
  </si>
  <si>
    <r>
      <t xml:space="preserve">Môn thi: </t>
    </r>
    <r>
      <rPr>
        <i/>
        <sz val="13"/>
        <rFont val="Times New Roman"/>
        <family val="1"/>
      </rPr>
      <t>Toán cơ sở</t>
    </r>
  </si>
  <si>
    <r>
      <t>Ngày thi:</t>
    </r>
    <r>
      <rPr>
        <i/>
        <sz val="13"/>
        <rFont val="Times New Roman"/>
        <family val="1"/>
      </rPr>
      <t xml:space="preserve"> 08/02/2023</t>
    </r>
  </si>
  <si>
    <r>
      <t xml:space="preserve">Môn thi: </t>
    </r>
    <r>
      <rPr>
        <i/>
        <sz val="13"/>
        <rFont val="Times New Roman"/>
        <family val="1"/>
      </rPr>
      <t>Tâm lý học đại cương</t>
    </r>
  </si>
  <si>
    <t>THI BỔ SUNG</t>
  </si>
  <si>
    <t xml:space="preserve">           HỆ CAO ĐẲNG - K44 - NĂM HỌC 2022-2023</t>
  </si>
  <si>
    <r>
      <t xml:space="preserve">           Môn thi:</t>
    </r>
    <r>
      <rPr>
        <i/>
        <sz val="13"/>
        <rFont val="Times New Roman"/>
        <family val="1"/>
      </rPr>
      <t xml:space="preserve"> Tin học</t>
    </r>
  </si>
  <si>
    <r>
      <t xml:space="preserve">           Ngày thi: </t>
    </r>
    <r>
      <rPr>
        <i/>
        <sz val="13"/>
        <rFont val="Times New Roman"/>
        <family val="1"/>
      </rPr>
      <t>06/02/2023 (7h15' - 9h00')</t>
    </r>
  </si>
  <si>
    <r>
      <t xml:space="preserve">           Ngày thi: </t>
    </r>
    <r>
      <rPr>
        <i/>
        <sz val="13"/>
        <rFont val="Times New Roman"/>
        <family val="1"/>
      </rPr>
      <t>06/02/2023 (9h00' - 10h45')</t>
    </r>
  </si>
  <si>
    <r>
      <t xml:space="preserve">           Ngày thi: </t>
    </r>
    <r>
      <rPr>
        <i/>
        <sz val="13"/>
        <rFont val="Times New Roman"/>
        <family val="1"/>
      </rPr>
      <t>06/02/2023 (13h30' - 15h15')</t>
    </r>
  </si>
  <si>
    <t>Danh sách này gồm 14 thí sinh.          Số bài: .....................             Số tờ: ......................</t>
  </si>
  <si>
    <r>
      <t xml:space="preserve">Môn thi: </t>
    </r>
    <r>
      <rPr>
        <i/>
        <sz val="13"/>
        <rFont val="Times New Roman"/>
        <family val="1"/>
      </rPr>
      <t>Giáo dục thể chất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</si>
</sst>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2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0"/>
      <name val="Arial"/>
      <family val="2"/>
    </font>
    <font>
      <i/>
      <sz val="1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b/>
      <sz val="13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3"/>
      <name val="Times New Roman"/>
      <family val="1"/>
    </font>
    <font>
      <i/>
      <sz val="13"/>
      <name val="Times New Roman"/>
      <family val="1"/>
    </font>
    <font>
      <b/>
      <sz val="11"/>
      <name val="Times New Roman"/>
      <family val="1"/>
    </font>
    <font>
      <i/>
      <sz val="12"/>
      <name val="Times New Roman"/>
      <family val="1"/>
    </font>
    <font>
      <b/>
      <i/>
      <sz val="11"/>
      <name val="Times New Roman"/>
      <family val="1"/>
    </font>
    <font>
      <b/>
      <sz val="12"/>
      <color rgb="FFFFFF00"/>
      <name val="Times New Roman"/>
      <family val="1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.VnTime"/>
      <family val="2"/>
    </font>
    <font>
      <b/>
      <sz val="12"/>
      <color rgb="FF002060"/>
      <name val="Times New Roman"/>
      <family val="1"/>
    </font>
    <font>
      <sz val="12"/>
      <color theme="1"/>
      <name val="Times New Roman"/>
      <family val="1"/>
    </font>
    <font>
      <sz val="12"/>
      <color rgb="FF002060"/>
      <name val="Times New Roman"/>
      <family val="1"/>
    </font>
    <font>
      <sz val="12"/>
      <color theme="1"/>
      <name val="Times New Roman"/>
      <family val="2"/>
    </font>
    <font>
      <b/>
      <sz val="11"/>
      <color rgb="FFFFFF00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FF00"/>
      <name val="Times New Roman"/>
      <family val="2"/>
    </font>
    <font>
      <b/>
      <sz val="12"/>
      <name val="Times New Roman"/>
      <family val="1"/>
    </font>
    <font>
      <b/>
      <sz val="12"/>
      <color rgb="FFFFC000"/>
      <name val="Times New Roman"/>
      <family val="1"/>
    </font>
    <font>
      <b/>
      <sz val="11"/>
      <color rgb="FFFFC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9">
    <xf numFmtId="0" fontId="0" fillId="0" borderId="0"/>
    <xf numFmtId="0" fontId="1" fillId="0" borderId="0"/>
    <xf numFmtId="0" fontId="3" fillId="0" borderId="0"/>
    <xf numFmtId="43" fontId="3" fillId="0" borderId="0" applyFont="0" applyFill="0" applyBorder="0" applyAlignment="0" applyProtection="0"/>
    <xf numFmtId="0" fontId="18" fillId="0" borderId="0"/>
    <xf numFmtId="44" fontId="18" fillId="0" borderId="0" applyFont="0" applyFill="0" applyBorder="0" applyAlignment="0" applyProtection="0"/>
    <xf numFmtId="0" fontId="19" fillId="0" borderId="0"/>
    <xf numFmtId="0" fontId="20" fillId="0" borderId="0"/>
    <xf numFmtId="43" fontId="24" fillId="0" borderId="0" applyFont="0" applyFill="0" applyBorder="0" applyAlignment="0" applyProtection="0"/>
  </cellStyleXfs>
  <cellXfs count="97">
    <xf numFmtId="0" fontId="0" fillId="0" borderId="0" xfId="0"/>
    <xf numFmtId="0" fontId="4" fillId="0" borderId="0" xfId="2" applyFont="1" applyBorder="1" applyAlignment="1"/>
    <xf numFmtId="0" fontId="5" fillId="0" borderId="0" xfId="2" applyFont="1" applyBorder="1" applyAlignment="1"/>
    <xf numFmtId="0" fontId="6" fillId="0" borderId="0" xfId="2" applyFont="1" applyBorder="1" applyAlignment="1">
      <alignment horizontal="center"/>
    </xf>
    <xf numFmtId="0" fontId="7" fillId="0" borderId="0" xfId="2" applyNumberFormat="1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8" fillId="0" borderId="0" xfId="2" applyFont="1" applyBorder="1" applyAlignment="1">
      <alignment horizontal="center"/>
    </xf>
    <xf numFmtId="0" fontId="10" fillId="0" borderId="0" xfId="2" applyNumberFormat="1" applyFont="1" applyBorder="1" applyAlignment="1">
      <alignment horizontal="center"/>
    </xf>
    <xf numFmtId="0" fontId="12" fillId="0" borderId="0" xfId="2" applyNumberFormat="1" applyFont="1" applyBorder="1" applyAlignment="1">
      <alignment horizontal="center"/>
    </xf>
    <xf numFmtId="0" fontId="12" fillId="0" borderId="0" xfId="2" applyFont="1" applyBorder="1" applyAlignment="1"/>
    <xf numFmtId="0" fontId="14" fillId="0" borderId="1" xfId="2" applyFont="1" applyBorder="1" applyAlignment="1">
      <alignment horizontal="center" vertical="center" shrinkToFit="1"/>
    </xf>
    <xf numFmtId="0" fontId="14" fillId="0" borderId="1" xfId="2" applyNumberFormat="1" applyFont="1" applyBorder="1" applyAlignment="1">
      <alignment horizontal="center" vertical="center" shrinkToFit="1"/>
    </xf>
    <xf numFmtId="0" fontId="14" fillId="0" borderId="0" xfId="2" applyFont="1" applyAlignment="1">
      <alignment horizontal="center" vertical="center" shrinkToFit="1"/>
    </xf>
    <xf numFmtId="0" fontId="4" fillId="0" borderId="1" xfId="2" applyFont="1" applyBorder="1" applyAlignment="1">
      <alignment horizontal="center" shrinkToFit="1"/>
    </xf>
    <xf numFmtId="0" fontId="14" fillId="0" borderId="1" xfId="2" applyFont="1" applyBorder="1" applyAlignment="1">
      <alignment horizontal="center" shrinkToFit="1"/>
    </xf>
    <xf numFmtId="0" fontId="5" fillId="0" borderId="1" xfId="2" applyFont="1" applyBorder="1" applyAlignment="1">
      <alignment shrinkToFit="1"/>
    </xf>
    <xf numFmtId="0" fontId="5" fillId="0" borderId="1" xfId="2" applyNumberFormat="1" applyFont="1" applyBorder="1" applyAlignment="1">
      <alignment horizontal="center" shrinkToFit="1"/>
    </xf>
    <xf numFmtId="0" fontId="5" fillId="0" borderId="1" xfId="2" applyFont="1" applyBorder="1" applyAlignment="1">
      <alignment horizontal="left" shrinkToFit="1"/>
    </xf>
    <xf numFmtId="0" fontId="5" fillId="0" borderId="0" xfId="2" applyFont="1" applyBorder="1" applyAlignment="1">
      <alignment shrinkToFit="1"/>
    </xf>
    <xf numFmtId="0" fontId="4" fillId="0" borderId="2" xfId="2" applyFont="1" applyBorder="1" applyAlignment="1">
      <alignment horizontal="center"/>
    </xf>
    <xf numFmtId="0" fontId="14" fillId="0" borderId="2" xfId="2" applyFont="1" applyBorder="1" applyAlignment="1">
      <alignment horizontal="center"/>
    </xf>
    <xf numFmtId="0" fontId="5" fillId="0" borderId="2" xfId="2" applyFont="1" applyBorder="1"/>
    <xf numFmtId="0" fontId="5" fillId="0" borderId="2" xfId="2" applyFont="1" applyBorder="1" applyAlignment="1"/>
    <xf numFmtId="49" fontId="5" fillId="0" borderId="2" xfId="2" applyNumberFormat="1" applyFont="1" applyBorder="1" applyAlignment="1">
      <alignment horizontal="center"/>
    </xf>
    <xf numFmtId="0" fontId="5" fillId="0" borderId="2" xfId="2" applyFont="1" applyBorder="1" applyAlignment="1">
      <alignment horizontal="left"/>
    </xf>
    <xf numFmtId="0" fontId="13" fillId="0" borderId="0" xfId="2" applyFont="1" applyBorder="1" applyAlignment="1"/>
    <xf numFmtId="0" fontId="15" fillId="0" borderId="0" xfId="2" applyFont="1" applyBorder="1" applyAlignment="1"/>
    <xf numFmtId="49" fontId="13" fillId="0" borderId="0" xfId="2" applyNumberFormat="1" applyFont="1" applyBorder="1" applyAlignment="1">
      <alignment horizontal="center"/>
    </xf>
    <xf numFmtId="0" fontId="13" fillId="0" borderId="0" xfId="2" applyFont="1" applyBorder="1" applyAlignment="1">
      <alignment horizontal="left"/>
    </xf>
    <xf numFmtId="0" fontId="16" fillId="0" borderId="0" xfId="2" applyFont="1" applyBorder="1" applyAlignment="1"/>
    <xf numFmtId="0" fontId="8" fillId="0" borderId="0" xfId="2" applyFont="1" applyBorder="1" applyAlignment="1"/>
    <xf numFmtId="0" fontId="14" fillId="0" borderId="0" xfId="2" applyFont="1" applyBorder="1" applyAlignment="1"/>
    <xf numFmtId="49" fontId="5" fillId="0" borderId="0" xfId="2" applyNumberFormat="1" applyFont="1" applyBorder="1" applyAlignment="1">
      <alignment horizontal="center"/>
    </xf>
    <xf numFmtId="0" fontId="11" fillId="0" borderId="0" xfId="2" applyFont="1" applyBorder="1" applyAlignment="1"/>
    <xf numFmtId="0" fontId="4" fillId="0" borderId="2" xfId="2" applyFont="1" applyBorder="1" applyAlignment="1">
      <alignment horizontal="center" shrinkToFit="1"/>
    </xf>
    <xf numFmtId="0" fontId="14" fillId="0" borderId="2" xfId="2" applyFont="1" applyBorder="1" applyAlignment="1">
      <alignment horizontal="center" shrinkToFit="1"/>
    </xf>
    <xf numFmtId="0" fontId="5" fillId="0" borderId="2" xfId="2" applyFont="1" applyBorder="1" applyAlignment="1">
      <alignment shrinkToFit="1"/>
    </xf>
    <xf numFmtId="0" fontId="5" fillId="0" borderId="2" xfId="2" applyNumberFormat="1" applyFont="1" applyBorder="1" applyAlignment="1">
      <alignment horizontal="center" shrinkToFit="1"/>
    </xf>
    <xf numFmtId="0" fontId="5" fillId="0" borderId="2" xfId="2" applyFont="1" applyBorder="1" applyAlignment="1">
      <alignment horizontal="left" shrinkToFit="1"/>
    </xf>
    <xf numFmtId="0" fontId="17" fillId="7" borderId="0" xfId="0" applyFont="1" applyFill="1"/>
    <xf numFmtId="0" fontId="17" fillId="7" borderId="0" xfId="0" applyFont="1" applyFill="1" applyAlignment="1">
      <alignment shrinkToFit="1"/>
    </xf>
    <xf numFmtId="0" fontId="17" fillId="4" borderId="0" xfId="0" applyFont="1" applyFill="1" applyBorder="1" applyAlignment="1">
      <alignment shrinkToFit="1"/>
    </xf>
    <xf numFmtId="0" fontId="2" fillId="0" borderId="0" xfId="0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shrinkToFit="1"/>
    </xf>
    <xf numFmtId="0" fontId="17" fillId="7" borderId="0" xfId="0" applyFont="1" applyFill="1" applyBorder="1" applyAlignment="1">
      <alignment shrinkToFit="1"/>
    </xf>
    <xf numFmtId="0" fontId="21" fillId="6" borderId="0" xfId="0" applyFont="1" applyFill="1" applyBorder="1" applyAlignment="1">
      <alignment shrinkToFit="1"/>
    </xf>
    <xf numFmtId="0" fontId="17" fillId="2" borderId="0" xfId="0" applyFont="1" applyFill="1" applyBorder="1" applyAlignment="1">
      <alignment shrinkToFit="1"/>
    </xf>
    <xf numFmtId="0" fontId="2" fillId="3" borderId="0" xfId="0" applyFont="1" applyFill="1" applyBorder="1" applyAlignment="1">
      <alignment shrinkToFit="1"/>
    </xf>
    <xf numFmtId="0" fontId="17" fillId="7" borderId="0" xfId="0" applyFont="1" applyFill="1" applyBorder="1" applyAlignment="1">
      <alignment horizontal="center" vertical="center" shrinkToFit="1"/>
    </xf>
    <xf numFmtId="0" fontId="21" fillId="6" borderId="0" xfId="0" applyFont="1" applyFill="1" applyBorder="1" applyAlignment="1">
      <alignment horizontal="center" vertical="center" shrinkToFit="1"/>
    </xf>
    <xf numFmtId="0" fontId="22" fillId="0" borderId="0" xfId="0" applyFont="1" applyBorder="1" applyAlignment="1">
      <alignment shrinkToFit="1"/>
    </xf>
    <xf numFmtId="49" fontId="22" fillId="0" borderId="0" xfId="0" applyNumberFormat="1" applyFont="1" applyBorder="1" applyAlignment="1">
      <alignment shrinkToFit="1"/>
    </xf>
    <xf numFmtId="0" fontId="17" fillId="7" borderId="0" xfId="0" applyNumberFormat="1" applyFont="1" applyFill="1" applyBorder="1" applyAlignment="1">
      <alignment shrinkToFit="1"/>
    </xf>
    <xf numFmtId="0" fontId="22" fillId="0" borderId="0" xfId="0" applyFont="1" applyAlignment="1">
      <alignment shrinkToFit="1"/>
    </xf>
    <xf numFmtId="49" fontId="22" fillId="0" borderId="0" xfId="0" applyNumberFormat="1" applyFont="1" applyAlignment="1">
      <alignment shrinkToFit="1"/>
    </xf>
    <xf numFmtId="0" fontId="17" fillId="4" borderId="0" xfId="0" applyFont="1" applyFill="1" applyAlignment="1">
      <alignment shrinkToFit="1"/>
    </xf>
    <xf numFmtId="0" fontId="23" fillId="6" borderId="0" xfId="0" applyFont="1" applyFill="1" applyAlignment="1">
      <alignment shrinkToFit="1"/>
    </xf>
    <xf numFmtId="0" fontId="22" fillId="0" borderId="0" xfId="0" applyFont="1"/>
    <xf numFmtId="49" fontId="22" fillId="0" borderId="0" xfId="0" applyNumberFormat="1" applyFont="1"/>
    <xf numFmtId="0" fontId="23" fillId="6" borderId="0" xfId="0" applyFont="1" applyFill="1"/>
    <xf numFmtId="0" fontId="21" fillId="6" borderId="0" xfId="0" applyFont="1" applyFill="1" applyBorder="1" applyAlignment="1">
      <alignment horizontal="right" shrinkToFit="1"/>
    </xf>
    <xf numFmtId="0" fontId="21" fillId="6" borderId="0" xfId="0" applyFont="1" applyFill="1" applyAlignment="1">
      <alignment horizontal="right" shrinkToFit="1"/>
    </xf>
    <xf numFmtId="43" fontId="2" fillId="0" borderId="0" xfId="8" applyFont="1" applyBorder="1" applyAlignment="1">
      <alignment shrinkToFit="1"/>
    </xf>
    <xf numFmtId="43" fontId="2" fillId="0" borderId="0" xfId="8" applyFont="1" applyBorder="1" applyAlignment="1">
      <alignment horizontal="center" vertical="center" shrinkToFit="1"/>
    </xf>
    <xf numFmtId="43" fontId="22" fillId="0" borderId="0" xfId="8" applyFont="1" applyAlignment="1">
      <alignment shrinkToFit="1"/>
    </xf>
    <xf numFmtId="43" fontId="22" fillId="0" borderId="0" xfId="8" applyFont="1"/>
    <xf numFmtId="0" fontId="26" fillId="0" borderId="0" xfId="0" applyFont="1" applyBorder="1" applyAlignment="1">
      <alignment shrinkToFit="1"/>
    </xf>
    <xf numFmtId="0" fontId="26" fillId="0" borderId="0" xfId="0" applyFont="1" applyAlignment="1">
      <alignment shrinkToFit="1"/>
    </xf>
    <xf numFmtId="0" fontId="22" fillId="0" borderId="0" xfId="0" applyNumberFormat="1" applyFont="1" applyAlignment="1">
      <alignment shrinkToFit="1"/>
    </xf>
    <xf numFmtId="0" fontId="2" fillId="0" borderId="0" xfId="0" applyFont="1" applyAlignment="1">
      <alignment horizontal="center" shrinkToFit="1"/>
    </xf>
    <xf numFmtId="49" fontId="26" fillId="0" borderId="0" xfId="0" applyNumberFormat="1" applyFont="1" applyBorder="1" applyAlignment="1">
      <alignment shrinkToFit="1"/>
    </xf>
    <xf numFmtId="0" fontId="27" fillId="0" borderId="0" xfId="0" applyFont="1" applyBorder="1" applyAlignment="1">
      <alignment shrinkToFit="1"/>
    </xf>
    <xf numFmtId="0" fontId="28" fillId="2" borderId="0" xfId="0" applyFont="1" applyFill="1" applyBorder="1" applyAlignment="1">
      <alignment shrinkToFit="1"/>
    </xf>
    <xf numFmtId="49" fontId="26" fillId="0" borderId="0" xfId="0" applyNumberFormat="1" applyFont="1" applyAlignment="1">
      <alignment shrinkToFit="1"/>
    </xf>
    <xf numFmtId="0" fontId="25" fillId="4" borderId="0" xfId="0" applyFont="1" applyFill="1" applyAlignment="1">
      <alignment shrinkToFit="1"/>
    </xf>
    <xf numFmtId="0" fontId="10" fillId="0" borderId="0" xfId="0" applyFont="1" applyFill="1" applyAlignment="1">
      <alignment shrinkToFit="1"/>
    </xf>
    <xf numFmtId="0" fontId="10" fillId="0" borderId="0" xfId="0" applyFont="1" applyFill="1" applyAlignment="1">
      <alignment wrapText="1"/>
    </xf>
    <xf numFmtId="0" fontId="10" fillId="0" borderId="0" xfId="0" applyFont="1" applyAlignment="1">
      <alignment shrinkToFit="1"/>
    </xf>
    <xf numFmtId="49" fontId="10" fillId="0" borderId="0" xfId="0" applyNumberFormat="1" applyFont="1" applyAlignment="1">
      <alignment shrinkToFit="1"/>
    </xf>
    <xf numFmtId="0" fontId="0" fillId="5" borderId="0" xfId="0" applyFill="1" applyAlignment="1">
      <alignment shrinkToFit="1"/>
    </xf>
    <xf numFmtId="0" fontId="0" fillId="0" borderId="0" xfId="0" applyAlignment="1">
      <alignment shrinkToFit="1"/>
    </xf>
    <xf numFmtId="49" fontId="0" fillId="0" borderId="0" xfId="0" applyNumberFormat="1" applyAlignment="1">
      <alignment shrinkToFit="1"/>
    </xf>
    <xf numFmtId="0" fontId="22" fillId="0" borderId="0" xfId="0" applyFont="1" applyBorder="1" applyAlignment="1">
      <alignment horizontal="center" vertical="center" shrinkToFit="1"/>
    </xf>
    <xf numFmtId="0" fontId="30" fillId="7" borderId="0" xfId="0" applyFont="1" applyFill="1" applyBorder="1" applyAlignment="1">
      <alignment horizontal="center" vertical="center" shrinkToFit="1"/>
    </xf>
    <xf numFmtId="0" fontId="30" fillId="7" borderId="0" xfId="0" applyFont="1" applyFill="1" applyBorder="1" applyAlignment="1">
      <alignment shrinkToFit="1"/>
    </xf>
    <xf numFmtId="0" fontId="31" fillId="7" borderId="0" xfId="0" applyFont="1" applyFill="1" applyBorder="1" applyAlignment="1">
      <alignment shrinkToFit="1"/>
    </xf>
    <xf numFmtId="0" fontId="30" fillId="7" borderId="0" xfId="0" applyFont="1" applyFill="1" applyAlignment="1">
      <alignment shrinkToFit="1"/>
    </xf>
    <xf numFmtId="0" fontId="30" fillId="7" borderId="0" xfId="0" applyFont="1" applyFill="1"/>
    <xf numFmtId="164" fontId="22" fillId="0" borderId="0" xfId="8" applyNumberFormat="1" applyFont="1" applyAlignment="1">
      <alignment shrinkToFit="1"/>
    </xf>
    <xf numFmtId="0" fontId="2" fillId="0" borderId="0" xfId="0" applyFont="1" applyAlignment="1">
      <alignment shrinkToFit="1"/>
    </xf>
    <xf numFmtId="0" fontId="10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shrinkToFit="1"/>
    </xf>
    <xf numFmtId="0" fontId="10" fillId="0" borderId="0" xfId="0" applyFont="1" applyFill="1"/>
    <xf numFmtId="0" fontId="10" fillId="0" borderId="0" xfId="0" applyFont="1" applyFill="1" applyBorder="1" applyAlignment="1">
      <alignment horizontal="center" vertical="center" shrinkToFit="1"/>
    </xf>
    <xf numFmtId="0" fontId="29" fillId="0" borderId="0" xfId="0" applyFont="1" applyFill="1" applyAlignment="1">
      <alignment shrinkToFit="1"/>
    </xf>
    <xf numFmtId="0" fontId="2" fillId="0" borderId="0" xfId="0" applyFont="1"/>
  </cellXfs>
  <cellStyles count="9">
    <cellStyle name="Comma" xfId="8" builtinId="3"/>
    <cellStyle name="Comma 2" xfId="3"/>
    <cellStyle name="Currency 2" xfId="5"/>
    <cellStyle name="Normal" xfId="0" builtinId="0"/>
    <cellStyle name="Normal 2" xfId="1"/>
    <cellStyle name="Normal 2 2" xfId="6"/>
    <cellStyle name="Normal 3" xfId="2"/>
    <cellStyle name="Normal 3 2" xfId="7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56029</xdr:colOff>
      <xdr:row>28</xdr:row>
      <xdr:rowOff>134472</xdr:rowOff>
    </xdr:from>
    <xdr:to>
      <xdr:col>9</xdr:col>
      <xdr:colOff>997324</xdr:colOff>
      <xdr:row>32</xdr:row>
      <xdr:rowOff>123265</xdr:rowOff>
    </xdr:to>
    <xdr:grpSp>
      <xdr:nvGrpSpPr>
        <xdr:cNvPr id="29" name="Group 28"/>
        <xdr:cNvGrpSpPr>
          <a:grpSpLocks/>
        </xdr:cNvGrpSpPr>
      </xdr:nvGrpSpPr>
      <xdr:grpSpPr bwMode="auto">
        <a:xfrm>
          <a:off x="56029" y="7162801"/>
          <a:ext cx="6732495" cy="992840"/>
          <a:chOff x="40" y="4060"/>
          <a:chExt cx="630" cy="93"/>
        </a:xfrm>
      </xdr:grpSpPr>
      <xdr:grpSp>
        <xdr:nvGrpSpPr>
          <xdr:cNvPr id="30" name="Group 29"/>
          <xdr:cNvGrpSpPr>
            <a:grpSpLocks/>
          </xdr:cNvGrpSpPr>
        </xdr:nvGrpSpPr>
        <xdr:grpSpPr bwMode="auto">
          <a:xfrm>
            <a:off x="40" y="4087"/>
            <a:ext cx="630" cy="66"/>
            <a:chOff x="28" y="4088"/>
            <a:chExt cx="630" cy="66"/>
          </a:xfrm>
        </xdr:grpSpPr>
        <xdr:sp macro="" textlink="">
          <xdr:nvSpPr>
            <xdr:cNvPr id="32" name="Text Box 3"/>
            <xdr:cNvSpPr txBox="1">
              <a:spLocks noChangeArrowheads="1"/>
            </xdr:cNvSpPr>
          </xdr:nvSpPr>
          <xdr:spPr bwMode="auto">
            <a:xfrm>
              <a:off x="28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10</a:t>
              </a:r>
            </a:p>
          </xdr:txBody>
        </xdr:sp>
        <xdr:sp macro="" textlink="">
          <xdr:nvSpPr>
            <xdr:cNvPr id="33" name="Text Box 4"/>
            <xdr:cNvSpPr txBox="1">
              <a:spLocks noChangeArrowheads="1"/>
            </xdr:cNvSpPr>
          </xdr:nvSpPr>
          <xdr:spPr bwMode="auto">
            <a:xfrm>
              <a:off x="28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34" name="Text Box 5"/>
            <xdr:cNvSpPr txBox="1">
              <a:spLocks noChangeArrowheads="1"/>
            </xdr:cNvSpPr>
          </xdr:nvSpPr>
          <xdr:spPr bwMode="auto">
            <a:xfrm>
              <a:off x="71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9</a:t>
              </a:r>
            </a:p>
          </xdr:txBody>
        </xdr:sp>
        <xdr:sp macro="" textlink="">
          <xdr:nvSpPr>
            <xdr:cNvPr id="35" name="Text Box 6"/>
            <xdr:cNvSpPr txBox="1">
              <a:spLocks noChangeArrowheads="1"/>
            </xdr:cNvSpPr>
          </xdr:nvSpPr>
          <xdr:spPr bwMode="auto">
            <a:xfrm>
              <a:off x="71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36" name="Text Box 7"/>
            <xdr:cNvSpPr txBox="1">
              <a:spLocks noChangeArrowheads="1"/>
            </xdr:cNvSpPr>
          </xdr:nvSpPr>
          <xdr:spPr bwMode="auto">
            <a:xfrm>
              <a:off x="114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8</a:t>
              </a:r>
            </a:p>
          </xdr:txBody>
        </xdr:sp>
        <xdr:sp macro="" textlink="">
          <xdr:nvSpPr>
            <xdr:cNvPr id="37" name="Text Box 8"/>
            <xdr:cNvSpPr txBox="1">
              <a:spLocks noChangeArrowheads="1"/>
            </xdr:cNvSpPr>
          </xdr:nvSpPr>
          <xdr:spPr bwMode="auto">
            <a:xfrm>
              <a:off x="114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38" name="Text Box 9"/>
            <xdr:cNvSpPr txBox="1">
              <a:spLocks noChangeArrowheads="1"/>
            </xdr:cNvSpPr>
          </xdr:nvSpPr>
          <xdr:spPr bwMode="auto">
            <a:xfrm>
              <a:off x="157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7</a:t>
              </a:r>
            </a:p>
          </xdr:txBody>
        </xdr:sp>
        <xdr:sp macro="" textlink="">
          <xdr:nvSpPr>
            <xdr:cNvPr id="39" name="Text Box 10"/>
            <xdr:cNvSpPr txBox="1">
              <a:spLocks noChangeArrowheads="1"/>
            </xdr:cNvSpPr>
          </xdr:nvSpPr>
          <xdr:spPr bwMode="auto">
            <a:xfrm>
              <a:off x="157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40" name="Text Box 11"/>
            <xdr:cNvSpPr txBox="1">
              <a:spLocks noChangeArrowheads="1"/>
            </xdr:cNvSpPr>
          </xdr:nvSpPr>
          <xdr:spPr bwMode="auto">
            <a:xfrm>
              <a:off x="200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6</a:t>
              </a:r>
            </a:p>
          </xdr:txBody>
        </xdr:sp>
        <xdr:sp macro="" textlink="">
          <xdr:nvSpPr>
            <xdr:cNvPr id="41" name="Text Box 12"/>
            <xdr:cNvSpPr txBox="1">
              <a:spLocks noChangeArrowheads="1"/>
            </xdr:cNvSpPr>
          </xdr:nvSpPr>
          <xdr:spPr bwMode="auto">
            <a:xfrm>
              <a:off x="200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42" name="Text Box 13"/>
            <xdr:cNvSpPr txBox="1">
              <a:spLocks noChangeArrowheads="1"/>
            </xdr:cNvSpPr>
          </xdr:nvSpPr>
          <xdr:spPr bwMode="auto">
            <a:xfrm>
              <a:off x="243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5</a:t>
              </a:r>
            </a:p>
          </xdr:txBody>
        </xdr:sp>
        <xdr:sp macro="" textlink="">
          <xdr:nvSpPr>
            <xdr:cNvPr id="43" name="Text Box 14"/>
            <xdr:cNvSpPr txBox="1">
              <a:spLocks noChangeArrowheads="1"/>
            </xdr:cNvSpPr>
          </xdr:nvSpPr>
          <xdr:spPr bwMode="auto">
            <a:xfrm>
              <a:off x="243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44" name="Text Box 15"/>
            <xdr:cNvSpPr txBox="1">
              <a:spLocks noChangeArrowheads="1"/>
            </xdr:cNvSpPr>
          </xdr:nvSpPr>
          <xdr:spPr bwMode="auto">
            <a:xfrm>
              <a:off x="286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4</a:t>
              </a:r>
            </a:p>
          </xdr:txBody>
        </xdr:sp>
        <xdr:sp macro="" textlink="">
          <xdr:nvSpPr>
            <xdr:cNvPr id="45" name="Text Box 16"/>
            <xdr:cNvSpPr txBox="1">
              <a:spLocks noChangeArrowheads="1"/>
            </xdr:cNvSpPr>
          </xdr:nvSpPr>
          <xdr:spPr bwMode="auto">
            <a:xfrm>
              <a:off x="286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46" name="Text Box 17"/>
            <xdr:cNvSpPr txBox="1">
              <a:spLocks noChangeArrowheads="1"/>
            </xdr:cNvSpPr>
          </xdr:nvSpPr>
          <xdr:spPr bwMode="auto">
            <a:xfrm>
              <a:off x="329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3</a:t>
              </a:r>
            </a:p>
          </xdr:txBody>
        </xdr:sp>
        <xdr:sp macro="" textlink="">
          <xdr:nvSpPr>
            <xdr:cNvPr id="47" name="Text Box 18"/>
            <xdr:cNvSpPr txBox="1">
              <a:spLocks noChangeArrowheads="1"/>
            </xdr:cNvSpPr>
          </xdr:nvSpPr>
          <xdr:spPr bwMode="auto">
            <a:xfrm>
              <a:off x="329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48" name="Text Box 19"/>
            <xdr:cNvSpPr txBox="1">
              <a:spLocks noChangeArrowheads="1"/>
            </xdr:cNvSpPr>
          </xdr:nvSpPr>
          <xdr:spPr bwMode="auto">
            <a:xfrm>
              <a:off x="372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2</a:t>
              </a:r>
            </a:p>
          </xdr:txBody>
        </xdr:sp>
        <xdr:sp macro="" textlink="">
          <xdr:nvSpPr>
            <xdr:cNvPr id="49" name="Text Box 20"/>
            <xdr:cNvSpPr txBox="1">
              <a:spLocks noChangeArrowheads="1"/>
            </xdr:cNvSpPr>
          </xdr:nvSpPr>
          <xdr:spPr bwMode="auto">
            <a:xfrm>
              <a:off x="372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50" name="Text Box 21"/>
            <xdr:cNvSpPr txBox="1">
              <a:spLocks noChangeArrowheads="1"/>
            </xdr:cNvSpPr>
          </xdr:nvSpPr>
          <xdr:spPr bwMode="auto">
            <a:xfrm>
              <a:off x="415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1</a:t>
              </a:r>
            </a:p>
          </xdr:txBody>
        </xdr:sp>
        <xdr:sp macro="" textlink="">
          <xdr:nvSpPr>
            <xdr:cNvPr id="51" name="Text Box 22"/>
            <xdr:cNvSpPr txBox="1">
              <a:spLocks noChangeArrowheads="1"/>
            </xdr:cNvSpPr>
          </xdr:nvSpPr>
          <xdr:spPr bwMode="auto">
            <a:xfrm>
              <a:off x="415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52" name="Text Box 23"/>
            <xdr:cNvSpPr txBox="1">
              <a:spLocks noChangeArrowheads="1"/>
            </xdr:cNvSpPr>
          </xdr:nvSpPr>
          <xdr:spPr bwMode="auto">
            <a:xfrm>
              <a:off x="458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0</a:t>
              </a:r>
            </a:p>
          </xdr:txBody>
        </xdr:sp>
        <xdr:sp macro="" textlink="">
          <xdr:nvSpPr>
            <xdr:cNvPr id="53" name="Text Box 24"/>
            <xdr:cNvSpPr txBox="1">
              <a:spLocks noChangeArrowheads="1"/>
            </xdr:cNvSpPr>
          </xdr:nvSpPr>
          <xdr:spPr bwMode="auto">
            <a:xfrm>
              <a:off x="458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54" name="Text Box 25"/>
            <xdr:cNvSpPr txBox="1">
              <a:spLocks noChangeArrowheads="1"/>
            </xdr:cNvSpPr>
          </xdr:nvSpPr>
          <xdr:spPr bwMode="auto">
            <a:xfrm>
              <a:off x="501" y="4088"/>
              <a:ext cx="157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Ng­êi tæng hîp</a:t>
              </a:r>
            </a:p>
          </xdr:txBody>
        </xdr:sp>
        <xdr:sp macro="" textlink="">
          <xdr:nvSpPr>
            <xdr:cNvPr id="55" name="Text Box 26"/>
            <xdr:cNvSpPr txBox="1">
              <a:spLocks noChangeArrowheads="1"/>
            </xdr:cNvSpPr>
          </xdr:nvSpPr>
          <xdr:spPr bwMode="auto">
            <a:xfrm>
              <a:off x="501" y="4121"/>
              <a:ext cx="157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sp macro="" textlink="">
        <xdr:nvSpPr>
          <xdr:cNvPr id="31" name="Text Box 27"/>
          <xdr:cNvSpPr txBox="1">
            <a:spLocks noChangeArrowheads="1"/>
          </xdr:cNvSpPr>
        </xdr:nvSpPr>
        <xdr:spPr bwMode="auto">
          <a:xfrm>
            <a:off x="272" y="4060"/>
            <a:ext cx="170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.VnTime"/>
              </a:rPr>
              <a:t>Tæng hîp kÕt qu¶</a:t>
            </a:r>
          </a:p>
        </xdr:txBody>
      </xdr:sp>
    </xdr:grpSp>
    <xdr:clientData/>
  </xdr:twoCellAnchor>
  <xdr:twoCellAnchor>
    <xdr:from>
      <xdr:col>0</xdr:col>
      <xdr:colOff>56029</xdr:colOff>
      <xdr:row>66</xdr:row>
      <xdr:rowOff>134472</xdr:rowOff>
    </xdr:from>
    <xdr:to>
      <xdr:col>9</xdr:col>
      <xdr:colOff>997324</xdr:colOff>
      <xdr:row>70</xdr:row>
      <xdr:rowOff>123265</xdr:rowOff>
    </xdr:to>
    <xdr:grpSp>
      <xdr:nvGrpSpPr>
        <xdr:cNvPr id="56" name="Group 55"/>
        <xdr:cNvGrpSpPr>
          <a:grpSpLocks/>
        </xdr:cNvGrpSpPr>
      </xdr:nvGrpSpPr>
      <xdr:grpSpPr bwMode="auto">
        <a:xfrm>
          <a:off x="56029" y="16701248"/>
          <a:ext cx="6732495" cy="992841"/>
          <a:chOff x="40" y="4060"/>
          <a:chExt cx="630" cy="93"/>
        </a:xfrm>
      </xdr:grpSpPr>
      <xdr:grpSp>
        <xdr:nvGrpSpPr>
          <xdr:cNvPr id="57" name="Group 56"/>
          <xdr:cNvGrpSpPr>
            <a:grpSpLocks/>
          </xdr:cNvGrpSpPr>
        </xdr:nvGrpSpPr>
        <xdr:grpSpPr bwMode="auto">
          <a:xfrm>
            <a:off x="40" y="4087"/>
            <a:ext cx="630" cy="66"/>
            <a:chOff x="28" y="4088"/>
            <a:chExt cx="630" cy="66"/>
          </a:xfrm>
        </xdr:grpSpPr>
        <xdr:sp macro="" textlink="">
          <xdr:nvSpPr>
            <xdr:cNvPr id="59" name="Text Box 3"/>
            <xdr:cNvSpPr txBox="1">
              <a:spLocks noChangeArrowheads="1"/>
            </xdr:cNvSpPr>
          </xdr:nvSpPr>
          <xdr:spPr bwMode="auto">
            <a:xfrm>
              <a:off x="28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10</a:t>
              </a:r>
            </a:p>
          </xdr:txBody>
        </xdr:sp>
        <xdr:sp macro="" textlink="">
          <xdr:nvSpPr>
            <xdr:cNvPr id="60" name="Text Box 4"/>
            <xdr:cNvSpPr txBox="1">
              <a:spLocks noChangeArrowheads="1"/>
            </xdr:cNvSpPr>
          </xdr:nvSpPr>
          <xdr:spPr bwMode="auto">
            <a:xfrm>
              <a:off x="28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61" name="Text Box 5"/>
            <xdr:cNvSpPr txBox="1">
              <a:spLocks noChangeArrowheads="1"/>
            </xdr:cNvSpPr>
          </xdr:nvSpPr>
          <xdr:spPr bwMode="auto">
            <a:xfrm>
              <a:off x="71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9</a:t>
              </a:r>
            </a:p>
          </xdr:txBody>
        </xdr:sp>
        <xdr:sp macro="" textlink="">
          <xdr:nvSpPr>
            <xdr:cNvPr id="62" name="Text Box 6"/>
            <xdr:cNvSpPr txBox="1">
              <a:spLocks noChangeArrowheads="1"/>
            </xdr:cNvSpPr>
          </xdr:nvSpPr>
          <xdr:spPr bwMode="auto">
            <a:xfrm>
              <a:off x="71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63" name="Text Box 7"/>
            <xdr:cNvSpPr txBox="1">
              <a:spLocks noChangeArrowheads="1"/>
            </xdr:cNvSpPr>
          </xdr:nvSpPr>
          <xdr:spPr bwMode="auto">
            <a:xfrm>
              <a:off x="114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8</a:t>
              </a:r>
            </a:p>
          </xdr:txBody>
        </xdr:sp>
        <xdr:sp macro="" textlink="">
          <xdr:nvSpPr>
            <xdr:cNvPr id="64" name="Text Box 8"/>
            <xdr:cNvSpPr txBox="1">
              <a:spLocks noChangeArrowheads="1"/>
            </xdr:cNvSpPr>
          </xdr:nvSpPr>
          <xdr:spPr bwMode="auto">
            <a:xfrm>
              <a:off x="114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65" name="Text Box 9"/>
            <xdr:cNvSpPr txBox="1">
              <a:spLocks noChangeArrowheads="1"/>
            </xdr:cNvSpPr>
          </xdr:nvSpPr>
          <xdr:spPr bwMode="auto">
            <a:xfrm>
              <a:off x="157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7</a:t>
              </a:r>
            </a:p>
          </xdr:txBody>
        </xdr:sp>
        <xdr:sp macro="" textlink="">
          <xdr:nvSpPr>
            <xdr:cNvPr id="66" name="Text Box 10"/>
            <xdr:cNvSpPr txBox="1">
              <a:spLocks noChangeArrowheads="1"/>
            </xdr:cNvSpPr>
          </xdr:nvSpPr>
          <xdr:spPr bwMode="auto">
            <a:xfrm>
              <a:off x="157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67" name="Text Box 11"/>
            <xdr:cNvSpPr txBox="1">
              <a:spLocks noChangeArrowheads="1"/>
            </xdr:cNvSpPr>
          </xdr:nvSpPr>
          <xdr:spPr bwMode="auto">
            <a:xfrm>
              <a:off x="200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6</a:t>
              </a:r>
            </a:p>
          </xdr:txBody>
        </xdr:sp>
        <xdr:sp macro="" textlink="">
          <xdr:nvSpPr>
            <xdr:cNvPr id="68" name="Text Box 12"/>
            <xdr:cNvSpPr txBox="1">
              <a:spLocks noChangeArrowheads="1"/>
            </xdr:cNvSpPr>
          </xdr:nvSpPr>
          <xdr:spPr bwMode="auto">
            <a:xfrm>
              <a:off x="200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69" name="Text Box 13"/>
            <xdr:cNvSpPr txBox="1">
              <a:spLocks noChangeArrowheads="1"/>
            </xdr:cNvSpPr>
          </xdr:nvSpPr>
          <xdr:spPr bwMode="auto">
            <a:xfrm>
              <a:off x="243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5</a:t>
              </a:r>
            </a:p>
          </xdr:txBody>
        </xdr:sp>
        <xdr:sp macro="" textlink="">
          <xdr:nvSpPr>
            <xdr:cNvPr id="70" name="Text Box 14"/>
            <xdr:cNvSpPr txBox="1">
              <a:spLocks noChangeArrowheads="1"/>
            </xdr:cNvSpPr>
          </xdr:nvSpPr>
          <xdr:spPr bwMode="auto">
            <a:xfrm>
              <a:off x="243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1" name="Text Box 15"/>
            <xdr:cNvSpPr txBox="1">
              <a:spLocks noChangeArrowheads="1"/>
            </xdr:cNvSpPr>
          </xdr:nvSpPr>
          <xdr:spPr bwMode="auto">
            <a:xfrm>
              <a:off x="286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4</a:t>
              </a:r>
            </a:p>
          </xdr:txBody>
        </xdr:sp>
        <xdr:sp macro="" textlink="">
          <xdr:nvSpPr>
            <xdr:cNvPr id="72" name="Text Box 16"/>
            <xdr:cNvSpPr txBox="1">
              <a:spLocks noChangeArrowheads="1"/>
            </xdr:cNvSpPr>
          </xdr:nvSpPr>
          <xdr:spPr bwMode="auto">
            <a:xfrm>
              <a:off x="286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3" name="Text Box 17"/>
            <xdr:cNvSpPr txBox="1">
              <a:spLocks noChangeArrowheads="1"/>
            </xdr:cNvSpPr>
          </xdr:nvSpPr>
          <xdr:spPr bwMode="auto">
            <a:xfrm>
              <a:off x="329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3</a:t>
              </a:r>
            </a:p>
          </xdr:txBody>
        </xdr:sp>
        <xdr:sp macro="" textlink="">
          <xdr:nvSpPr>
            <xdr:cNvPr id="74" name="Text Box 18"/>
            <xdr:cNvSpPr txBox="1">
              <a:spLocks noChangeArrowheads="1"/>
            </xdr:cNvSpPr>
          </xdr:nvSpPr>
          <xdr:spPr bwMode="auto">
            <a:xfrm>
              <a:off x="329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5" name="Text Box 19"/>
            <xdr:cNvSpPr txBox="1">
              <a:spLocks noChangeArrowheads="1"/>
            </xdr:cNvSpPr>
          </xdr:nvSpPr>
          <xdr:spPr bwMode="auto">
            <a:xfrm>
              <a:off x="372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2</a:t>
              </a:r>
            </a:p>
          </xdr:txBody>
        </xdr:sp>
        <xdr:sp macro="" textlink="">
          <xdr:nvSpPr>
            <xdr:cNvPr id="76" name="Text Box 20"/>
            <xdr:cNvSpPr txBox="1">
              <a:spLocks noChangeArrowheads="1"/>
            </xdr:cNvSpPr>
          </xdr:nvSpPr>
          <xdr:spPr bwMode="auto">
            <a:xfrm>
              <a:off x="372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7" name="Text Box 21"/>
            <xdr:cNvSpPr txBox="1">
              <a:spLocks noChangeArrowheads="1"/>
            </xdr:cNvSpPr>
          </xdr:nvSpPr>
          <xdr:spPr bwMode="auto">
            <a:xfrm>
              <a:off x="415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1</a:t>
              </a:r>
            </a:p>
          </xdr:txBody>
        </xdr:sp>
        <xdr:sp macro="" textlink="">
          <xdr:nvSpPr>
            <xdr:cNvPr id="78" name="Text Box 22"/>
            <xdr:cNvSpPr txBox="1">
              <a:spLocks noChangeArrowheads="1"/>
            </xdr:cNvSpPr>
          </xdr:nvSpPr>
          <xdr:spPr bwMode="auto">
            <a:xfrm>
              <a:off x="415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79" name="Text Box 23"/>
            <xdr:cNvSpPr txBox="1">
              <a:spLocks noChangeArrowheads="1"/>
            </xdr:cNvSpPr>
          </xdr:nvSpPr>
          <xdr:spPr bwMode="auto">
            <a:xfrm>
              <a:off x="458" y="4088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§iÓm</a:t>
              </a:r>
            </a:p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0</a:t>
              </a:r>
            </a:p>
          </xdr:txBody>
        </xdr:sp>
        <xdr:sp macro="" textlink="">
          <xdr:nvSpPr>
            <xdr:cNvPr id="80" name="Text Box 24"/>
            <xdr:cNvSpPr txBox="1">
              <a:spLocks noChangeArrowheads="1"/>
            </xdr:cNvSpPr>
          </xdr:nvSpPr>
          <xdr:spPr bwMode="auto">
            <a:xfrm>
              <a:off x="458" y="4121"/>
              <a:ext cx="43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81" name="Text Box 25"/>
            <xdr:cNvSpPr txBox="1">
              <a:spLocks noChangeArrowheads="1"/>
            </xdr:cNvSpPr>
          </xdr:nvSpPr>
          <xdr:spPr bwMode="auto">
            <a:xfrm>
              <a:off x="501" y="4088"/>
              <a:ext cx="157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  <xdr:txBody>
            <a:bodyPr vertOverflow="clip" wrap="square" lIns="27432" tIns="22860" rIns="27432" bIns="0" anchor="t" upright="1"/>
            <a:lstStyle/>
            <a:p>
              <a:pPr algn="ctr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.VnTime"/>
                </a:rPr>
                <a:t>Ng­êi tæng hîp</a:t>
              </a:r>
            </a:p>
          </xdr:txBody>
        </xdr:sp>
        <xdr:sp macro="" textlink="">
          <xdr:nvSpPr>
            <xdr:cNvPr id="82" name="Text Box 26"/>
            <xdr:cNvSpPr txBox="1">
              <a:spLocks noChangeArrowheads="1"/>
            </xdr:cNvSpPr>
          </xdr:nvSpPr>
          <xdr:spPr bwMode="auto">
            <a:xfrm>
              <a:off x="501" y="4121"/>
              <a:ext cx="157" cy="33"/>
            </a:xfrm>
            <a:prstGeom prst="rect">
              <a:avLst/>
            </a:prstGeom>
            <a:noFill/>
            <a:ln w="9525">
              <a:solidFill>
                <a:srgbClr xmlns:mc="http://schemas.openxmlformats.org/markup-compatibility/2006" xmlns:a14="http://schemas.microsoft.com/office/drawing/2010/main"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</xdr:grpSp>
      <xdr:sp macro="" textlink="">
        <xdr:nvSpPr>
          <xdr:cNvPr id="58" name="Text Box 27"/>
          <xdr:cNvSpPr txBox="1">
            <a:spLocks noChangeArrowheads="1"/>
          </xdr:cNvSpPr>
        </xdr:nvSpPr>
        <xdr:spPr bwMode="auto">
          <a:xfrm>
            <a:off x="272" y="4060"/>
            <a:ext cx="170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27432" bIns="0" anchor="t" upright="1"/>
          <a:lstStyle/>
          <a:p>
            <a:pPr algn="ctr" rtl="0">
              <a:defRPr sz="1000"/>
            </a:pPr>
            <a:r>
              <a:rPr lang="en-US" sz="1200" b="0" i="0" u="none" strike="noStrike" baseline="0">
                <a:solidFill>
                  <a:srgbClr val="000000"/>
                </a:solidFill>
                <a:latin typeface=".VnTime"/>
              </a:rPr>
              <a:t>Tæng hîp kÕt qu¶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08"/>
  <sheetViews>
    <sheetView zoomScaleNormal="100" workbookViewId="0">
      <pane xSplit="2" ySplit="3" topLeftCell="C73" activePane="bottomRight" state="frozen"/>
      <selection pane="topRight" activeCell="C1" sqref="C1"/>
      <selection pane="bottomLeft" activeCell="A4" sqref="A4"/>
      <selection pane="bottomRight" activeCell="D85" sqref="D85:D97"/>
    </sheetView>
  </sheetViews>
  <sheetFormatPr defaultColWidth="8.75" defaultRowHeight="15.75" x14ac:dyDescent="0.25"/>
  <cols>
    <col min="1" max="1" width="5.375" style="56" customWidth="1"/>
    <col min="2" max="2" width="10.625" style="88" customWidth="1"/>
    <col min="3" max="3" width="6.875" style="58" customWidth="1"/>
    <col min="4" max="4" width="4" style="58" customWidth="1"/>
    <col min="5" max="5" width="3.25" style="96" customWidth="1"/>
    <col min="6" max="6" width="21.75" style="93" customWidth="1"/>
    <col min="7" max="7" width="4.75" style="58" customWidth="1"/>
    <col min="8" max="8" width="9.375" style="59" customWidth="1"/>
    <col min="9" max="9" width="12.75" style="58" customWidth="1"/>
    <col min="10" max="10" width="12.625" style="58" customWidth="1"/>
    <col min="11" max="11" width="5.75" style="39" customWidth="1"/>
    <col min="12" max="12" width="7.375" style="58" customWidth="1"/>
    <col min="13" max="13" width="11.75" style="58" customWidth="1"/>
    <col min="14" max="14" width="5.25" style="60" customWidth="1"/>
    <col min="15" max="16" width="4.5" style="47" customWidth="1"/>
    <col min="17" max="18" width="4.5" style="58" customWidth="1"/>
    <col min="19" max="19" width="4.875" style="58" customWidth="1"/>
    <col min="20" max="20" width="5" style="66" customWidth="1"/>
    <col min="21" max="21" width="14.5" style="58" customWidth="1"/>
    <col min="22" max="22" width="11.75" style="58" customWidth="1"/>
    <col min="23" max="23" width="29" style="58" customWidth="1"/>
    <col min="24" max="24" width="4.75" style="58" customWidth="1"/>
    <col min="25" max="25" width="8.75" style="58"/>
    <col min="26" max="27" width="4.375" style="58" customWidth="1"/>
    <col min="28" max="28" width="6.25" style="58" customWidth="1"/>
    <col min="29" max="30" width="8.75" style="58"/>
    <col min="31" max="31" width="23.75" style="58" customWidth="1"/>
    <col min="32" max="16384" width="8.75" style="58"/>
  </cols>
  <sheetData>
    <row r="2" spans="1:26" s="44" customFormat="1" x14ac:dyDescent="0.25">
      <c r="A2" s="41" t="s">
        <v>7</v>
      </c>
      <c r="B2" s="84" t="s">
        <v>58</v>
      </c>
      <c r="C2" s="42" t="s">
        <v>0</v>
      </c>
      <c r="D2" s="42" t="s">
        <v>1</v>
      </c>
      <c r="E2" s="42" t="s">
        <v>5</v>
      </c>
      <c r="F2" s="94" t="s">
        <v>6</v>
      </c>
      <c r="G2" s="42" t="s">
        <v>2</v>
      </c>
      <c r="H2" s="43" t="s">
        <v>8</v>
      </c>
      <c r="I2" s="42" t="s">
        <v>3</v>
      </c>
      <c r="J2" s="44" t="s">
        <v>14</v>
      </c>
      <c r="K2" s="45" t="s">
        <v>33</v>
      </c>
      <c r="L2" s="44" t="s">
        <v>4</v>
      </c>
      <c r="M2" s="51" t="s">
        <v>56</v>
      </c>
      <c r="N2" s="46" t="s">
        <v>5</v>
      </c>
      <c r="O2" s="47" t="s">
        <v>10</v>
      </c>
      <c r="P2" s="47" t="s">
        <v>11</v>
      </c>
      <c r="Q2" s="48" t="s">
        <v>12</v>
      </c>
      <c r="R2" s="48" t="s">
        <v>13</v>
      </c>
      <c r="T2" s="63"/>
      <c r="U2" s="44" t="s">
        <v>31</v>
      </c>
      <c r="V2" s="44" t="s">
        <v>34</v>
      </c>
      <c r="W2" s="44" t="s">
        <v>35</v>
      </c>
      <c r="X2" s="44" t="s">
        <v>36</v>
      </c>
      <c r="Y2" s="44" t="s">
        <v>37</v>
      </c>
      <c r="Z2" s="44" t="s">
        <v>4</v>
      </c>
    </row>
    <row r="3" spans="1:26" s="51" customFormat="1" ht="15.6" x14ac:dyDescent="0.3">
      <c r="A3" s="41"/>
      <c r="B3" s="84">
        <v>2</v>
      </c>
      <c r="C3" s="42">
        <v>3</v>
      </c>
      <c r="D3" s="42">
        <v>4</v>
      </c>
      <c r="E3" s="42">
        <v>5</v>
      </c>
      <c r="F3" s="94">
        <v>6</v>
      </c>
      <c r="G3" s="42">
        <v>7</v>
      </c>
      <c r="H3" s="42">
        <v>8</v>
      </c>
      <c r="I3" s="42">
        <v>9</v>
      </c>
      <c r="J3" s="42">
        <v>10</v>
      </c>
      <c r="K3" s="49">
        <v>11</v>
      </c>
      <c r="L3" s="42">
        <v>12</v>
      </c>
      <c r="M3" s="83">
        <v>13</v>
      </c>
      <c r="N3" s="50">
        <v>14</v>
      </c>
      <c r="O3" s="42">
        <v>15</v>
      </c>
      <c r="P3" s="42">
        <v>16</v>
      </c>
      <c r="Q3" s="42">
        <v>17</v>
      </c>
      <c r="R3" s="42">
        <v>18</v>
      </c>
      <c r="S3" s="42">
        <v>19</v>
      </c>
      <c r="T3" s="64">
        <v>20</v>
      </c>
      <c r="U3" s="42">
        <v>21</v>
      </c>
      <c r="V3" s="42">
        <v>22</v>
      </c>
      <c r="W3" s="42">
        <v>23</v>
      </c>
    </row>
    <row r="4" spans="1:26" s="54" customFormat="1" ht="15.6" x14ac:dyDescent="0.3">
      <c r="A4" s="56"/>
      <c r="B4" s="85"/>
      <c r="C4" s="51"/>
      <c r="E4" s="90"/>
      <c r="F4" s="76"/>
      <c r="G4" s="51"/>
      <c r="H4" s="55"/>
      <c r="K4" s="53"/>
      <c r="N4" s="62"/>
      <c r="O4" s="47"/>
      <c r="P4" s="47"/>
      <c r="T4" s="65"/>
      <c r="W4" s="69"/>
      <c r="X4" s="70"/>
      <c r="Y4" s="70"/>
    </row>
    <row r="5" spans="1:26" s="54" customFormat="1" x14ac:dyDescent="0.25">
      <c r="A5" s="41">
        <v>1</v>
      </c>
      <c r="B5" s="85" t="s">
        <v>433</v>
      </c>
      <c r="C5" s="51" t="s">
        <v>526</v>
      </c>
      <c r="D5" s="54">
        <v>1</v>
      </c>
      <c r="E5" s="90">
        <v>1</v>
      </c>
      <c r="F5" s="91" t="s">
        <v>158</v>
      </c>
      <c r="G5" s="51" t="s">
        <v>57</v>
      </c>
      <c r="H5" s="52" t="s">
        <v>251</v>
      </c>
      <c r="I5" s="51" t="s">
        <v>41</v>
      </c>
      <c r="J5" s="51" t="s">
        <v>280</v>
      </c>
      <c r="K5" s="53">
        <v>67</v>
      </c>
      <c r="M5" s="51" t="s">
        <v>341</v>
      </c>
      <c r="N5" s="61"/>
      <c r="O5" s="47"/>
      <c r="P5" s="47"/>
      <c r="Q5" s="51"/>
      <c r="R5" s="51"/>
      <c r="S5" s="51"/>
      <c r="T5" s="65"/>
      <c r="W5" s="69"/>
      <c r="X5" s="70"/>
      <c r="Y5" s="70"/>
    </row>
    <row r="6" spans="1:26" s="54" customFormat="1" x14ac:dyDescent="0.25">
      <c r="A6" s="41">
        <v>2</v>
      </c>
      <c r="B6" s="85" t="s">
        <v>389</v>
      </c>
      <c r="C6" s="51" t="s">
        <v>482</v>
      </c>
      <c r="D6" s="51">
        <v>2</v>
      </c>
      <c r="E6" s="90">
        <v>2</v>
      </c>
      <c r="F6" s="91" t="s">
        <v>115</v>
      </c>
      <c r="G6" s="51" t="s">
        <v>57</v>
      </c>
      <c r="H6" s="52" t="s">
        <v>205</v>
      </c>
      <c r="I6" s="51" t="s">
        <v>55</v>
      </c>
      <c r="J6" s="51" t="s">
        <v>280</v>
      </c>
      <c r="K6" s="53">
        <v>17</v>
      </c>
      <c r="L6" s="51"/>
      <c r="M6" s="54" t="s">
        <v>298</v>
      </c>
      <c r="N6" s="61"/>
      <c r="O6" s="47"/>
      <c r="P6" s="47"/>
      <c r="S6" s="51"/>
      <c r="T6" s="65"/>
      <c r="W6" s="69"/>
      <c r="X6" s="70"/>
      <c r="Y6" s="70"/>
    </row>
    <row r="7" spans="1:26" s="54" customFormat="1" x14ac:dyDescent="0.25">
      <c r="A7" s="41">
        <v>3</v>
      </c>
      <c r="B7" s="85" t="s">
        <v>434</v>
      </c>
      <c r="C7" s="51" t="s">
        <v>527</v>
      </c>
      <c r="D7" s="54">
        <v>3</v>
      </c>
      <c r="E7" s="90">
        <v>3</v>
      </c>
      <c r="F7" s="91" t="s">
        <v>159</v>
      </c>
      <c r="G7" s="51" t="s">
        <v>57</v>
      </c>
      <c r="H7" s="52" t="s">
        <v>80</v>
      </c>
      <c r="I7" s="51" t="s">
        <v>41</v>
      </c>
      <c r="J7" s="51" t="s">
        <v>282</v>
      </c>
      <c r="K7" s="53">
        <v>68</v>
      </c>
      <c r="M7" s="51" t="s">
        <v>342</v>
      </c>
      <c r="N7" s="61"/>
      <c r="O7" s="47"/>
      <c r="P7" s="47"/>
      <c r="Q7" s="51"/>
      <c r="R7" s="51"/>
      <c r="S7" s="51"/>
      <c r="T7" s="65"/>
      <c r="W7" s="69"/>
      <c r="X7" s="70"/>
      <c r="Y7" s="70"/>
    </row>
    <row r="8" spans="1:26" s="54" customFormat="1" x14ac:dyDescent="0.25">
      <c r="A8" s="41">
        <v>4</v>
      </c>
      <c r="B8" s="85" t="s">
        <v>435</v>
      </c>
      <c r="C8" s="51" t="s">
        <v>528</v>
      </c>
      <c r="D8" s="51">
        <v>4</v>
      </c>
      <c r="E8" s="90">
        <v>5</v>
      </c>
      <c r="F8" s="91" t="s">
        <v>142</v>
      </c>
      <c r="G8" s="51" t="s">
        <v>57</v>
      </c>
      <c r="H8" s="52" t="s">
        <v>252</v>
      </c>
      <c r="I8" s="51" t="s">
        <v>41</v>
      </c>
      <c r="J8" s="51" t="s">
        <v>282</v>
      </c>
      <c r="K8" s="53">
        <v>69</v>
      </c>
      <c r="M8" s="51" t="s">
        <v>343</v>
      </c>
      <c r="N8" s="61"/>
      <c r="O8" s="47"/>
      <c r="P8" s="47"/>
      <c r="Q8" s="51"/>
      <c r="R8" s="51"/>
      <c r="S8" s="51"/>
      <c r="T8" s="65"/>
      <c r="W8" s="69"/>
      <c r="X8" s="70"/>
      <c r="Y8" s="70"/>
    </row>
    <row r="9" spans="1:26" s="54" customFormat="1" x14ac:dyDescent="0.25">
      <c r="A9" s="41">
        <v>5</v>
      </c>
      <c r="B9" s="85" t="s">
        <v>375</v>
      </c>
      <c r="C9" s="51" t="s">
        <v>468</v>
      </c>
      <c r="D9" s="54">
        <v>5</v>
      </c>
      <c r="E9" s="90">
        <v>6</v>
      </c>
      <c r="F9" s="76" t="s">
        <v>100</v>
      </c>
      <c r="G9" s="51" t="s">
        <v>57</v>
      </c>
      <c r="H9" s="55" t="s">
        <v>191</v>
      </c>
      <c r="I9" s="54" t="s">
        <v>55</v>
      </c>
      <c r="J9" s="54" t="s">
        <v>281</v>
      </c>
      <c r="K9" s="53">
        <v>2</v>
      </c>
      <c r="M9" s="51" t="s">
        <v>284</v>
      </c>
      <c r="N9" s="62"/>
      <c r="O9" s="47"/>
      <c r="P9" s="47"/>
      <c r="Q9" s="51"/>
      <c r="R9" s="51"/>
      <c r="T9" s="65"/>
      <c r="W9" s="69"/>
      <c r="X9" s="70"/>
      <c r="Y9" s="70"/>
    </row>
    <row r="10" spans="1:26" s="54" customFormat="1" x14ac:dyDescent="0.25">
      <c r="A10" s="41">
        <v>6</v>
      </c>
      <c r="B10" s="85" t="s">
        <v>374</v>
      </c>
      <c r="C10" s="51" t="s">
        <v>467</v>
      </c>
      <c r="D10" s="51">
        <v>6</v>
      </c>
      <c r="E10" s="90">
        <v>7</v>
      </c>
      <c r="F10" s="91" t="s">
        <v>99</v>
      </c>
      <c r="G10" s="51" t="s">
        <v>57</v>
      </c>
      <c r="H10" s="52" t="s">
        <v>190</v>
      </c>
      <c r="I10" s="51" t="s">
        <v>42</v>
      </c>
      <c r="J10" s="51" t="s">
        <v>280</v>
      </c>
      <c r="K10" s="53">
        <v>1</v>
      </c>
      <c r="L10" s="51"/>
      <c r="M10" s="51" t="s">
        <v>283</v>
      </c>
      <c r="N10" s="61"/>
      <c r="O10" s="47"/>
      <c r="P10" s="47"/>
      <c r="Q10" s="51"/>
      <c r="R10" s="51"/>
      <c r="S10" s="51"/>
      <c r="T10" s="65"/>
      <c r="W10" s="69"/>
      <c r="X10" s="70"/>
      <c r="Y10" s="70"/>
    </row>
    <row r="11" spans="1:26" s="54" customFormat="1" x14ac:dyDescent="0.25">
      <c r="A11" s="41">
        <v>7</v>
      </c>
      <c r="B11" s="85" t="s">
        <v>376</v>
      </c>
      <c r="C11" s="51" t="s">
        <v>469</v>
      </c>
      <c r="D11" s="54">
        <v>7</v>
      </c>
      <c r="E11" s="90">
        <v>8</v>
      </c>
      <c r="F11" s="76" t="s">
        <v>101</v>
      </c>
      <c r="G11" s="51" t="s">
        <v>57</v>
      </c>
      <c r="H11" s="55" t="s">
        <v>192</v>
      </c>
      <c r="I11" s="54" t="s">
        <v>55</v>
      </c>
      <c r="J11" s="54" t="s">
        <v>281</v>
      </c>
      <c r="K11" s="53">
        <v>3</v>
      </c>
      <c r="L11" s="51"/>
      <c r="M11" s="54" t="s">
        <v>285</v>
      </c>
      <c r="N11" s="62"/>
      <c r="O11" s="47"/>
      <c r="P11" s="47"/>
      <c r="T11" s="65"/>
      <c r="W11" s="69"/>
      <c r="X11" s="70"/>
      <c r="Y11" s="70"/>
    </row>
    <row r="12" spans="1:26" s="54" customFormat="1" x14ac:dyDescent="0.25">
      <c r="A12" s="41">
        <v>8</v>
      </c>
      <c r="B12" s="85" t="s">
        <v>436</v>
      </c>
      <c r="C12" s="51" t="s">
        <v>529</v>
      </c>
      <c r="D12" s="51">
        <v>8</v>
      </c>
      <c r="E12" s="90">
        <v>9</v>
      </c>
      <c r="F12" s="91" t="s">
        <v>160</v>
      </c>
      <c r="G12" s="51" t="s">
        <v>57</v>
      </c>
      <c r="H12" s="52" t="s">
        <v>253</v>
      </c>
      <c r="I12" s="51" t="s">
        <v>54</v>
      </c>
      <c r="J12" s="51" t="s">
        <v>282</v>
      </c>
      <c r="K12" s="53">
        <v>70</v>
      </c>
      <c r="M12" s="51" t="s">
        <v>344</v>
      </c>
      <c r="N12" s="61"/>
      <c r="O12" s="47"/>
      <c r="P12" s="47"/>
      <c r="Q12" s="51"/>
      <c r="R12" s="51"/>
      <c r="S12" s="51"/>
      <c r="T12" s="65"/>
      <c r="W12" s="69"/>
      <c r="X12" s="70"/>
      <c r="Y12" s="70"/>
    </row>
    <row r="13" spans="1:26" s="54" customFormat="1" x14ac:dyDescent="0.25">
      <c r="A13" s="41">
        <v>9</v>
      </c>
      <c r="B13" s="85" t="s">
        <v>437</v>
      </c>
      <c r="C13" s="51" t="s">
        <v>530</v>
      </c>
      <c r="D13" s="54">
        <v>9</v>
      </c>
      <c r="E13" s="90">
        <v>10</v>
      </c>
      <c r="F13" s="91" t="s">
        <v>161</v>
      </c>
      <c r="G13" s="51" t="s">
        <v>57</v>
      </c>
      <c r="H13" s="52" t="s">
        <v>254</v>
      </c>
      <c r="I13" s="51" t="s">
        <v>48</v>
      </c>
      <c r="J13" s="51" t="s">
        <v>280</v>
      </c>
      <c r="K13" s="53">
        <v>71</v>
      </c>
      <c r="M13" s="51" t="s">
        <v>345</v>
      </c>
      <c r="N13" s="61"/>
      <c r="O13" s="47"/>
      <c r="P13" s="47"/>
      <c r="Q13" s="51"/>
      <c r="R13" s="51"/>
      <c r="S13" s="51"/>
      <c r="T13" s="65"/>
      <c r="W13" s="69"/>
      <c r="X13" s="70"/>
      <c r="Y13" s="70"/>
    </row>
    <row r="14" spans="1:26" s="54" customFormat="1" x14ac:dyDescent="0.25">
      <c r="A14" s="41">
        <v>10</v>
      </c>
      <c r="B14" s="85" t="s">
        <v>390</v>
      </c>
      <c r="C14" s="51" t="s">
        <v>483</v>
      </c>
      <c r="D14" s="51">
        <v>10</v>
      </c>
      <c r="E14" s="90">
        <v>11</v>
      </c>
      <c r="F14" s="91" t="s">
        <v>116</v>
      </c>
      <c r="G14" s="51" t="s">
        <v>57</v>
      </c>
      <c r="H14" s="52" t="s">
        <v>206</v>
      </c>
      <c r="I14" s="51" t="s">
        <v>52</v>
      </c>
      <c r="J14" s="51" t="s">
        <v>280</v>
      </c>
      <c r="K14" s="53">
        <v>18</v>
      </c>
      <c r="L14" s="51"/>
      <c r="M14" s="51" t="s">
        <v>299</v>
      </c>
      <c r="N14" s="61"/>
      <c r="O14" s="47"/>
      <c r="P14" s="47"/>
      <c r="Q14" s="51"/>
      <c r="R14" s="51"/>
      <c r="S14" s="51"/>
      <c r="T14" s="65"/>
      <c r="W14" s="69"/>
      <c r="X14" s="70"/>
      <c r="Y14" s="70"/>
    </row>
    <row r="15" spans="1:26" s="54" customFormat="1" x14ac:dyDescent="0.25">
      <c r="A15" s="41">
        <v>11</v>
      </c>
      <c r="B15" s="85" t="s">
        <v>377</v>
      </c>
      <c r="C15" s="51" t="s">
        <v>470</v>
      </c>
      <c r="D15" s="54">
        <v>11</v>
      </c>
      <c r="E15" s="90">
        <v>12</v>
      </c>
      <c r="F15" s="91" t="s">
        <v>102</v>
      </c>
      <c r="G15" s="51" t="s">
        <v>57</v>
      </c>
      <c r="H15" s="52" t="s">
        <v>193</v>
      </c>
      <c r="I15" s="51" t="s">
        <v>42</v>
      </c>
      <c r="J15" s="51" t="s">
        <v>281</v>
      </c>
      <c r="K15" s="53">
        <v>4</v>
      </c>
      <c r="M15" s="54" t="s">
        <v>286</v>
      </c>
      <c r="N15" s="61"/>
      <c r="O15" s="47"/>
      <c r="P15" s="47"/>
      <c r="S15" s="51"/>
      <c r="T15" s="65"/>
      <c r="W15" s="69"/>
      <c r="X15" s="70"/>
      <c r="Y15" s="70"/>
    </row>
    <row r="16" spans="1:26" s="54" customFormat="1" x14ac:dyDescent="0.25">
      <c r="A16" s="41">
        <v>12</v>
      </c>
      <c r="B16" s="85" t="s">
        <v>391</v>
      </c>
      <c r="C16" s="51" t="s">
        <v>484</v>
      </c>
      <c r="D16" s="51">
        <v>12</v>
      </c>
      <c r="E16" s="90">
        <v>13</v>
      </c>
      <c r="F16" s="76" t="s">
        <v>117</v>
      </c>
      <c r="G16" s="51" t="s">
        <v>57</v>
      </c>
      <c r="H16" s="55" t="s">
        <v>207</v>
      </c>
      <c r="I16" s="54" t="s">
        <v>53</v>
      </c>
      <c r="J16" s="54" t="s">
        <v>280</v>
      </c>
      <c r="K16" s="53">
        <v>19</v>
      </c>
      <c r="M16" s="51" t="s">
        <v>300</v>
      </c>
      <c r="N16" s="62"/>
      <c r="O16" s="47"/>
      <c r="P16" s="47"/>
      <c r="Q16" s="51"/>
      <c r="R16" s="51"/>
      <c r="T16" s="65"/>
      <c r="W16" s="69"/>
      <c r="X16" s="70"/>
      <c r="Y16" s="70"/>
    </row>
    <row r="17" spans="1:25" s="54" customFormat="1" x14ac:dyDescent="0.25">
      <c r="A17" s="41">
        <v>13</v>
      </c>
      <c r="B17" s="85" t="s">
        <v>438</v>
      </c>
      <c r="C17" s="51" t="s">
        <v>531</v>
      </c>
      <c r="D17" s="54">
        <v>13</v>
      </c>
      <c r="E17" s="90">
        <v>15</v>
      </c>
      <c r="F17" s="91" t="s">
        <v>162</v>
      </c>
      <c r="G17" s="51" t="s">
        <v>57</v>
      </c>
      <c r="H17" s="52" t="s">
        <v>256</v>
      </c>
      <c r="I17" s="51" t="s">
        <v>42</v>
      </c>
      <c r="J17" s="51" t="s">
        <v>280</v>
      </c>
      <c r="K17" s="53">
        <v>73</v>
      </c>
      <c r="M17" s="51" t="s">
        <v>346</v>
      </c>
      <c r="N17" s="61"/>
      <c r="O17" s="47"/>
      <c r="P17" s="47"/>
      <c r="Q17" s="51"/>
      <c r="R17" s="51"/>
      <c r="S17" s="51"/>
      <c r="T17" s="65"/>
      <c r="W17" s="69"/>
      <c r="X17" s="70"/>
      <c r="Y17" s="70"/>
    </row>
    <row r="18" spans="1:25" s="54" customFormat="1" x14ac:dyDescent="0.25">
      <c r="A18" s="41">
        <v>14</v>
      </c>
      <c r="B18" s="85" t="s">
        <v>417</v>
      </c>
      <c r="C18" s="51" t="s">
        <v>510</v>
      </c>
      <c r="D18" s="51">
        <v>14</v>
      </c>
      <c r="E18" s="90">
        <v>16</v>
      </c>
      <c r="F18" s="91" t="s">
        <v>144</v>
      </c>
      <c r="G18" s="51" t="s">
        <v>57</v>
      </c>
      <c r="H18" s="52" t="s">
        <v>235</v>
      </c>
      <c r="I18" s="51" t="s">
        <v>55</v>
      </c>
      <c r="J18" s="51" t="s">
        <v>281</v>
      </c>
      <c r="K18" s="53">
        <v>48</v>
      </c>
      <c r="M18" s="51" t="s">
        <v>326</v>
      </c>
      <c r="N18" s="61"/>
      <c r="O18" s="47"/>
      <c r="P18" s="47"/>
      <c r="Q18" s="51"/>
      <c r="R18" s="51"/>
      <c r="S18" s="51"/>
      <c r="T18" s="65"/>
      <c r="W18" s="69"/>
      <c r="X18" s="70"/>
      <c r="Y18" s="70"/>
    </row>
    <row r="19" spans="1:25" s="54" customFormat="1" x14ac:dyDescent="0.25">
      <c r="A19" s="41">
        <v>15</v>
      </c>
      <c r="B19" s="85" t="s">
        <v>416</v>
      </c>
      <c r="C19" s="51" t="s">
        <v>509</v>
      </c>
      <c r="D19" s="54">
        <v>15</v>
      </c>
      <c r="E19" s="90">
        <v>18</v>
      </c>
      <c r="F19" s="91" t="s">
        <v>143</v>
      </c>
      <c r="G19" s="51" t="s">
        <v>57</v>
      </c>
      <c r="H19" s="52" t="s">
        <v>234</v>
      </c>
      <c r="I19" s="51" t="s">
        <v>44</v>
      </c>
      <c r="J19" s="51" t="s">
        <v>281</v>
      </c>
      <c r="K19" s="53">
        <v>47</v>
      </c>
      <c r="L19" s="51"/>
      <c r="M19" s="54" t="s">
        <v>325</v>
      </c>
      <c r="N19" s="61"/>
      <c r="O19" s="47"/>
      <c r="P19" s="47"/>
      <c r="S19" s="51"/>
      <c r="T19" s="65"/>
      <c r="W19" s="69"/>
      <c r="X19" s="70"/>
      <c r="Y19" s="70"/>
    </row>
    <row r="20" spans="1:25" s="54" customFormat="1" x14ac:dyDescent="0.25">
      <c r="A20" s="41">
        <v>16</v>
      </c>
      <c r="B20" s="85" t="s">
        <v>439</v>
      </c>
      <c r="C20" s="51" t="s">
        <v>532</v>
      </c>
      <c r="D20" s="51">
        <v>16</v>
      </c>
      <c r="E20" s="90">
        <v>19</v>
      </c>
      <c r="F20" s="91" t="s">
        <v>163</v>
      </c>
      <c r="G20" s="51" t="s">
        <v>57</v>
      </c>
      <c r="H20" s="52" t="s">
        <v>257</v>
      </c>
      <c r="I20" s="51" t="s">
        <v>50</v>
      </c>
      <c r="J20" s="51" t="s">
        <v>282</v>
      </c>
      <c r="K20" s="53">
        <v>74</v>
      </c>
      <c r="M20" s="51" t="s">
        <v>347</v>
      </c>
      <c r="N20" s="61"/>
      <c r="O20" s="47"/>
      <c r="P20" s="47"/>
      <c r="Q20" s="51"/>
      <c r="R20" s="51"/>
      <c r="S20" s="51"/>
      <c r="T20" s="65"/>
      <c r="W20" s="69"/>
      <c r="X20" s="70"/>
      <c r="Y20" s="70"/>
    </row>
    <row r="21" spans="1:25" s="54" customFormat="1" x14ac:dyDescent="0.25">
      <c r="A21" s="41">
        <v>17</v>
      </c>
      <c r="B21" s="85" t="s">
        <v>440</v>
      </c>
      <c r="C21" s="51" t="s">
        <v>533</v>
      </c>
      <c r="D21" s="54">
        <v>17</v>
      </c>
      <c r="E21" s="90">
        <v>21</v>
      </c>
      <c r="F21" s="91" t="s">
        <v>165</v>
      </c>
      <c r="G21" s="51" t="s">
        <v>57</v>
      </c>
      <c r="H21" s="52" t="s">
        <v>259</v>
      </c>
      <c r="I21" s="51" t="s">
        <v>74</v>
      </c>
      <c r="J21" s="51" t="s">
        <v>282</v>
      </c>
      <c r="K21" s="53">
        <v>76</v>
      </c>
      <c r="M21" s="51" t="s">
        <v>348</v>
      </c>
      <c r="N21" s="61"/>
      <c r="O21" s="47"/>
      <c r="P21" s="47"/>
      <c r="Q21" s="51"/>
      <c r="R21" s="51"/>
      <c r="S21" s="51"/>
      <c r="T21" s="65"/>
      <c r="W21" s="69"/>
      <c r="X21" s="70"/>
      <c r="Y21" s="70"/>
    </row>
    <row r="22" spans="1:25" s="54" customFormat="1" x14ac:dyDescent="0.25">
      <c r="A22" s="41">
        <v>18</v>
      </c>
      <c r="B22" s="85" t="s">
        <v>392</v>
      </c>
      <c r="C22" s="51" t="s">
        <v>485</v>
      </c>
      <c r="D22" s="51">
        <v>18</v>
      </c>
      <c r="E22" s="90">
        <v>22</v>
      </c>
      <c r="F22" s="91" t="s">
        <v>118</v>
      </c>
      <c r="G22" s="51" t="s">
        <v>57</v>
      </c>
      <c r="H22" s="52" t="s">
        <v>208</v>
      </c>
      <c r="I22" s="51" t="s">
        <v>47</v>
      </c>
      <c r="J22" s="51" t="s">
        <v>280</v>
      </c>
      <c r="K22" s="53">
        <v>20</v>
      </c>
      <c r="M22" s="51" t="s">
        <v>301</v>
      </c>
      <c r="N22" s="61"/>
      <c r="O22" s="47"/>
      <c r="P22" s="47"/>
      <c r="Q22" s="51"/>
      <c r="R22" s="51"/>
      <c r="S22" s="51"/>
      <c r="T22" s="65"/>
      <c r="W22" s="69"/>
      <c r="X22" s="70"/>
      <c r="Y22" s="70"/>
    </row>
    <row r="23" spans="1:25" s="54" customFormat="1" x14ac:dyDescent="0.25">
      <c r="A23" s="41">
        <v>19</v>
      </c>
      <c r="B23" s="85" t="s">
        <v>393</v>
      </c>
      <c r="C23" s="51" t="s">
        <v>486</v>
      </c>
      <c r="D23" s="54">
        <v>19</v>
      </c>
      <c r="E23" s="90">
        <v>23</v>
      </c>
      <c r="F23" s="91" t="s">
        <v>119</v>
      </c>
      <c r="G23" s="51" t="s">
        <v>57</v>
      </c>
      <c r="H23" s="52" t="s">
        <v>209</v>
      </c>
      <c r="I23" s="51" t="s">
        <v>53</v>
      </c>
      <c r="J23" s="51" t="s">
        <v>280</v>
      </c>
      <c r="K23" s="53">
        <v>21</v>
      </c>
      <c r="L23" s="51"/>
      <c r="M23" s="51" t="s">
        <v>302</v>
      </c>
      <c r="N23" s="61"/>
      <c r="O23" s="47"/>
      <c r="P23" s="47"/>
      <c r="Q23" s="51"/>
      <c r="R23" s="51"/>
      <c r="S23" s="51"/>
      <c r="T23" s="65"/>
      <c r="W23" s="69"/>
      <c r="X23" s="70"/>
      <c r="Y23" s="70"/>
    </row>
    <row r="24" spans="1:25" s="54" customFormat="1" x14ac:dyDescent="0.25">
      <c r="A24" s="41">
        <v>20</v>
      </c>
      <c r="B24" s="85" t="s">
        <v>378</v>
      </c>
      <c r="C24" s="51" t="s">
        <v>471</v>
      </c>
      <c r="D24" s="51">
        <v>20</v>
      </c>
      <c r="E24" s="90">
        <v>25</v>
      </c>
      <c r="F24" s="76" t="s">
        <v>103</v>
      </c>
      <c r="G24" s="51" t="s">
        <v>57</v>
      </c>
      <c r="H24" s="55" t="s">
        <v>194</v>
      </c>
      <c r="I24" s="54" t="s">
        <v>52</v>
      </c>
      <c r="J24" s="54" t="s">
        <v>281</v>
      </c>
      <c r="K24" s="53">
        <v>5</v>
      </c>
      <c r="M24" s="54" t="s">
        <v>287</v>
      </c>
      <c r="N24" s="62"/>
      <c r="O24" s="47"/>
      <c r="P24" s="47"/>
      <c r="T24" s="65"/>
      <c r="W24" s="69"/>
      <c r="X24" s="70"/>
      <c r="Y24" s="70"/>
    </row>
    <row r="25" spans="1:25" s="54" customFormat="1" x14ac:dyDescent="0.25">
      <c r="A25" s="41">
        <v>21</v>
      </c>
      <c r="B25" s="85" t="s">
        <v>418</v>
      </c>
      <c r="C25" s="51" t="s">
        <v>511</v>
      </c>
      <c r="D25" s="54">
        <v>1</v>
      </c>
      <c r="E25" s="90">
        <v>26</v>
      </c>
      <c r="F25" s="91" t="s">
        <v>103</v>
      </c>
      <c r="G25" s="51" t="s">
        <v>57</v>
      </c>
      <c r="H25" s="52" t="s">
        <v>237</v>
      </c>
      <c r="I25" s="51" t="s">
        <v>45</v>
      </c>
      <c r="J25" s="51" t="s">
        <v>281</v>
      </c>
      <c r="K25" s="53">
        <v>50</v>
      </c>
      <c r="M25" s="51" t="s">
        <v>327</v>
      </c>
      <c r="N25" s="61"/>
      <c r="O25" s="47"/>
      <c r="P25" s="47"/>
      <c r="Q25" s="51"/>
      <c r="R25" s="51"/>
      <c r="S25" s="51"/>
      <c r="T25" s="65"/>
      <c r="W25" s="69"/>
      <c r="X25" s="70"/>
      <c r="Y25" s="70"/>
    </row>
    <row r="26" spans="1:25" s="54" customFormat="1" x14ac:dyDescent="0.25">
      <c r="A26" s="41">
        <v>22</v>
      </c>
      <c r="B26" s="85" t="s">
        <v>394</v>
      </c>
      <c r="C26" s="51" t="s">
        <v>487</v>
      </c>
      <c r="D26" s="51">
        <v>2</v>
      </c>
      <c r="E26" s="90">
        <v>27</v>
      </c>
      <c r="F26" s="91" t="s">
        <v>121</v>
      </c>
      <c r="G26" s="51" t="s">
        <v>57</v>
      </c>
      <c r="H26" s="52" t="s">
        <v>211</v>
      </c>
      <c r="I26" s="51" t="s">
        <v>43</v>
      </c>
      <c r="J26" s="51" t="s">
        <v>280</v>
      </c>
      <c r="K26" s="53">
        <v>23</v>
      </c>
      <c r="L26" s="51"/>
      <c r="M26" s="54" t="s">
        <v>303</v>
      </c>
      <c r="N26" s="61"/>
      <c r="O26" s="47"/>
      <c r="P26" s="47"/>
      <c r="S26" s="51"/>
      <c r="T26" s="65"/>
      <c r="W26" s="69"/>
      <c r="X26" s="70"/>
      <c r="Y26" s="70"/>
    </row>
    <row r="27" spans="1:25" s="54" customFormat="1" x14ac:dyDescent="0.25">
      <c r="A27" s="41">
        <v>23</v>
      </c>
      <c r="B27" s="85" t="s">
        <v>441</v>
      </c>
      <c r="C27" s="51" t="s">
        <v>534</v>
      </c>
      <c r="D27" s="54">
        <v>3</v>
      </c>
      <c r="E27" s="90">
        <v>28</v>
      </c>
      <c r="F27" s="91" t="s">
        <v>166</v>
      </c>
      <c r="G27" s="51" t="s">
        <v>57</v>
      </c>
      <c r="H27" s="52" t="s">
        <v>260</v>
      </c>
      <c r="I27" s="51" t="s">
        <v>54</v>
      </c>
      <c r="J27" s="51" t="s">
        <v>282</v>
      </c>
      <c r="K27" s="53">
        <v>77</v>
      </c>
      <c r="M27" s="51" t="s">
        <v>349</v>
      </c>
      <c r="N27" s="61"/>
      <c r="O27" s="47"/>
      <c r="P27" s="47"/>
      <c r="Q27" s="51"/>
      <c r="R27" s="51"/>
      <c r="S27" s="51"/>
      <c r="T27" s="65"/>
      <c r="W27" s="69"/>
      <c r="X27" s="70"/>
      <c r="Y27" s="70"/>
    </row>
    <row r="28" spans="1:25" s="54" customFormat="1" x14ac:dyDescent="0.25">
      <c r="A28" s="41">
        <v>24</v>
      </c>
      <c r="B28" s="85" t="s">
        <v>442</v>
      </c>
      <c r="C28" s="51" t="s">
        <v>535</v>
      </c>
      <c r="D28" s="51">
        <v>4</v>
      </c>
      <c r="E28" s="90">
        <v>29</v>
      </c>
      <c r="F28" s="91" t="s">
        <v>167</v>
      </c>
      <c r="G28" s="51" t="s">
        <v>57</v>
      </c>
      <c r="H28" s="52" t="s">
        <v>261</v>
      </c>
      <c r="I28" s="51" t="s">
        <v>45</v>
      </c>
      <c r="J28" s="51" t="s">
        <v>282</v>
      </c>
      <c r="K28" s="53">
        <v>78</v>
      </c>
      <c r="M28" s="51" t="s">
        <v>350</v>
      </c>
      <c r="N28" s="61"/>
      <c r="O28" s="47"/>
      <c r="P28" s="47"/>
      <c r="Q28" s="51"/>
      <c r="R28" s="51"/>
      <c r="S28" s="51"/>
      <c r="T28" s="65"/>
      <c r="W28" s="69"/>
      <c r="X28" s="70"/>
      <c r="Y28" s="70"/>
    </row>
    <row r="29" spans="1:25" s="54" customFormat="1" x14ac:dyDescent="0.25">
      <c r="A29" s="41">
        <v>25</v>
      </c>
      <c r="B29" s="85" t="s">
        <v>443</v>
      </c>
      <c r="C29" s="51" t="s">
        <v>536</v>
      </c>
      <c r="D29" s="54">
        <v>5</v>
      </c>
      <c r="E29" s="90">
        <v>30</v>
      </c>
      <c r="F29" s="91" t="s">
        <v>168</v>
      </c>
      <c r="G29" s="51" t="s">
        <v>57</v>
      </c>
      <c r="H29" s="52" t="s">
        <v>262</v>
      </c>
      <c r="I29" s="51" t="s">
        <v>43</v>
      </c>
      <c r="J29" s="51" t="s">
        <v>282</v>
      </c>
      <c r="K29" s="53">
        <v>79</v>
      </c>
      <c r="M29" s="51" t="s">
        <v>351</v>
      </c>
      <c r="N29" s="61"/>
      <c r="O29" s="47"/>
      <c r="P29" s="47"/>
      <c r="Q29" s="51"/>
      <c r="R29" s="51"/>
      <c r="S29" s="51"/>
      <c r="T29" s="65"/>
      <c r="W29" s="69"/>
      <c r="X29" s="70"/>
      <c r="Y29" s="70"/>
    </row>
    <row r="30" spans="1:25" s="54" customFormat="1" x14ac:dyDescent="0.25">
      <c r="A30" s="41">
        <v>26</v>
      </c>
      <c r="B30" s="85" t="s">
        <v>444</v>
      </c>
      <c r="C30" s="51" t="s">
        <v>537</v>
      </c>
      <c r="D30" s="51">
        <v>6</v>
      </c>
      <c r="E30" s="90">
        <v>31</v>
      </c>
      <c r="F30" s="91" t="s">
        <v>169</v>
      </c>
      <c r="G30" s="51" t="s">
        <v>57</v>
      </c>
      <c r="H30" s="52" t="s">
        <v>263</v>
      </c>
      <c r="I30" s="51" t="s">
        <v>53</v>
      </c>
      <c r="J30" s="51" t="s">
        <v>282</v>
      </c>
      <c r="K30" s="53">
        <v>80</v>
      </c>
      <c r="M30" s="51" t="s">
        <v>352</v>
      </c>
      <c r="N30" s="61"/>
      <c r="O30" s="47"/>
      <c r="P30" s="47"/>
      <c r="Q30" s="51"/>
      <c r="R30" s="51"/>
      <c r="S30" s="51"/>
      <c r="T30" s="65"/>
      <c r="W30" s="69"/>
      <c r="X30" s="70"/>
      <c r="Y30" s="70"/>
    </row>
    <row r="31" spans="1:25" s="54" customFormat="1" x14ac:dyDescent="0.25">
      <c r="A31" s="41">
        <v>27</v>
      </c>
      <c r="B31" s="85" t="s">
        <v>445</v>
      </c>
      <c r="C31" s="51" t="s">
        <v>538</v>
      </c>
      <c r="D31" s="54">
        <v>7</v>
      </c>
      <c r="E31" s="90">
        <v>32</v>
      </c>
      <c r="F31" s="91" t="s">
        <v>170</v>
      </c>
      <c r="G31" s="51" t="s">
        <v>57</v>
      </c>
      <c r="H31" s="52" t="s">
        <v>264</v>
      </c>
      <c r="I31" s="51" t="s">
        <v>52</v>
      </c>
      <c r="J31" s="51" t="s">
        <v>282</v>
      </c>
      <c r="K31" s="53">
        <v>81</v>
      </c>
      <c r="L31" s="51"/>
      <c r="M31" s="54" t="s">
        <v>353</v>
      </c>
      <c r="N31" s="61"/>
      <c r="O31" s="47"/>
      <c r="P31" s="47"/>
      <c r="S31" s="51"/>
      <c r="T31" s="65"/>
      <c r="W31" s="69"/>
      <c r="X31" s="70"/>
      <c r="Y31" s="70"/>
    </row>
    <row r="32" spans="1:25" s="54" customFormat="1" x14ac:dyDescent="0.25">
      <c r="A32" s="41">
        <v>28</v>
      </c>
      <c r="B32" s="85" t="s">
        <v>395</v>
      </c>
      <c r="C32" s="51" t="s">
        <v>488</v>
      </c>
      <c r="D32" s="51">
        <v>8</v>
      </c>
      <c r="E32" s="90">
        <v>33</v>
      </c>
      <c r="F32" s="76" t="s">
        <v>122</v>
      </c>
      <c r="G32" s="51" t="s">
        <v>57</v>
      </c>
      <c r="H32" s="55" t="s">
        <v>212</v>
      </c>
      <c r="I32" s="54" t="s">
        <v>43</v>
      </c>
      <c r="J32" s="54" t="s">
        <v>281</v>
      </c>
      <c r="K32" s="53">
        <v>24</v>
      </c>
      <c r="M32" s="51" t="s">
        <v>304</v>
      </c>
      <c r="N32" s="62"/>
      <c r="O32" s="47"/>
      <c r="P32" s="47"/>
      <c r="Q32" s="51"/>
      <c r="R32" s="51"/>
      <c r="T32" s="65"/>
      <c r="W32" s="69"/>
      <c r="X32" s="70"/>
      <c r="Y32" s="70"/>
    </row>
    <row r="33" spans="1:25" s="54" customFormat="1" x14ac:dyDescent="0.25">
      <c r="A33" s="41">
        <v>29</v>
      </c>
      <c r="B33" s="85" t="s">
        <v>446</v>
      </c>
      <c r="C33" s="51" t="s">
        <v>539</v>
      </c>
      <c r="D33" s="54">
        <v>9</v>
      </c>
      <c r="E33" s="90">
        <v>34</v>
      </c>
      <c r="F33" s="91" t="s">
        <v>171</v>
      </c>
      <c r="G33" s="51" t="s">
        <v>57</v>
      </c>
      <c r="H33" s="52" t="s">
        <v>251</v>
      </c>
      <c r="I33" s="51" t="s">
        <v>73</v>
      </c>
      <c r="J33" s="51" t="s">
        <v>280</v>
      </c>
      <c r="K33" s="53">
        <v>82</v>
      </c>
      <c r="L33" s="51"/>
      <c r="M33" s="51" t="s">
        <v>354</v>
      </c>
      <c r="N33" s="61"/>
      <c r="O33" s="47"/>
      <c r="P33" s="47"/>
      <c r="Q33" s="51"/>
      <c r="R33" s="51"/>
      <c r="S33" s="51"/>
      <c r="T33" s="65"/>
      <c r="W33" s="69"/>
      <c r="X33" s="70"/>
      <c r="Y33" s="70"/>
    </row>
    <row r="34" spans="1:25" s="54" customFormat="1" x14ac:dyDescent="0.25">
      <c r="A34" s="41">
        <v>30</v>
      </c>
      <c r="B34" s="85" t="s">
        <v>396</v>
      </c>
      <c r="C34" s="51" t="s">
        <v>489</v>
      </c>
      <c r="D34" s="51">
        <v>10</v>
      </c>
      <c r="E34" s="90">
        <v>35</v>
      </c>
      <c r="F34" s="91" t="s">
        <v>123</v>
      </c>
      <c r="G34" s="51" t="s">
        <v>57</v>
      </c>
      <c r="H34" s="52" t="s">
        <v>213</v>
      </c>
      <c r="I34" s="51" t="s">
        <v>44</v>
      </c>
      <c r="J34" s="51" t="s">
        <v>282</v>
      </c>
      <c r="K34" s="53">
        <v>25</v>
      </c>
      <c r="L34" s="51"/>
      <c r="M34" s="54" t="s">
        <v>305</v>
      </c>
      <c r="N34" s="61"/>
      <c r="O34" s="47"/>
      <c r="P34" s="47"/>
      <c r="S34" s="51"/>
      <c r="T34" s="65"/>
      <c r="W34" s="69"/>
      <c r="X34" s="70"/>
      <c r="Y34" s="70"/>
    </row>
    <row r="35" spans="1:25" s="54" customFormat="1" x14ac:dyDescent="0.25">
      <c r="A35" s="41">
        <v>31</v>
      </c>
      <c r="B35" s="85" t="s">
        <v>419</v>
      </c>
      <c r="C35" s="51" t="s">
        <v>512</v>
      </c>
      <c r="D35" s="54">
        <v>11</v>
      </c>
      <c r="E35" s="90">
        <v>36</v>
      </c>
      <c r="F35" s="91" t="s">
        <v>146</v>
      </c>
      <c r="G35" s="51" t="s">
        <v>57</v>
      </c>
      <c r="H35" s="52" t="s">
        <v>238</v>
      </c>
      <c r="I35" s="51" t="s">
        <v>75</v>
      </c>
      <c r="J35" s="51" t="s">
        <v>281</v>
      </c>
      <c r="K35" s="53">
        <v>51</v>
      </c>
      <c r="M35" s="51" t="s">
        <v>328</v>
      </c>
      <c r="N35" s="61"/>
      <c r="O35" s="47"/>
      <c r="P35" s="47"/>
      <c r="Q35" s="51"/>
      <c r="R35" s="51"/>
      <c r="S35" s="51"/>
      <c r="T35" s="65"/>
      <c r="W35" s="69"/>
      <c r="X35" s="70"/>
      <c r="Y35" s="70"/>
    </row>
    <row r="36" spans="1:25" s="54" customFormat="1" x14ac:dyDescent="0.25">
      <c r="A36" s="41">
        <v>32</v>
      </c>
      <c r="B36" s="85" t="s">
        <v>420</v>
      </c>
      <c r="C36" s="51" t="s">
        <v>513</v>
      </c>
      <c r="D36" s="51">
        <v>12</v>
      </c>
      <c r="E36" s="90">
        <v>39</v>
      </c>
      <c r="F36" s="91" t="s">
        <v>147</v>
      </c>
      <c r="G36" s="51" t="s">
        <v>57</v>
      </c>
      <c r="H36" s="52" t="s">
        <v>239</v>
      </c>
      <c r="I36" s="51" t="s">
        <v>51</v>
      </c>
      <c r="J36" s="51" t="s">
        <v>281</v>
      </c>
      <c r="K36" s="53">
        <v>53</v>
      </c>
      <c r="M36" s="51" t="s">
        <v>329</v>
      </c>
      <c r="N36" s="61"/>
      <c r="O36" s="47"/>
      <c r="P36" s="47"/>
      <c r="Q36" s="51"/>
      <c r="R36" s="51"/>
      <c r="S36" s="51"/>
      <c r="T36" s="65"/>
      <c r="W36" s="69"/>
      <c r="X36" s="70"/>
      <c r="Y36" s="70"/>
    </row>
    <row r="37" spans="1:25" s="54" customFormat="1" x14ac:dyDescent="0.25">
      <c r="A37" s="41">
        <v>33</v>
      </c>
      <c r="B37" s="85" t="s">
        <v>447</v>
      </c>
      <c r="C37" s="51" t="s">
        <v>540</v>
      </c>
      <c r="D37" s="54">
        <v>13</v>
      </c>
      <c r="E37" s="90">
        <v>40</v>
      </c>
      <c r="F37" s="76" t="s">
        <v>172</v>
      </c>
      <c r="G37" s="51" t="s">
        <v>57</v>
      </c>
      <c r="H37" s="55" t="s">
        <v>265</v>
      </c>
      <c r="I37" s="54" t="s">
        <v>50</v>
      </c>
      <c r="J37" s="54" t="s">
        <v>280</v>
      </c>
      <c r="K37" s="53">
        <v>83</v>
      </c>
      <c r="M37" s="51" t="s">
        <v>355</v>
      </c>
      <c r="N37" s="62"/>
      <c r="O37" s="47"/>
      <c r="P37" s="47"/>
      <c r="Q37" s="51"/>
      <c r="R37" s="51"/>
      <c r="T37" s="65"/>
      <c r="W37" s="69"/>
      <c r="X37" s="70"/>
      <c r="Y37" s="70"/>
    </row>
    <row r="38" spans="1:25" s="54" customFormat="1" x14ac:dyDescent="0.25">
      <c r="A38" s="41">
        <v>34</v>
      </c>
      <c r="B38" s="85" t="s">
        <v>397</v>
      </c>
      <c r="C38" s="51" t="s">
        <v>490</v>
      </c>
      <c r="D38" s="51">
        <v>14</v>
      </c>
      <c r="E38" s="90">
        <v>41</v>
      </c>
      <c r="F38" s="91" t="s">
        <v>125</v>
      </c>
      <c r="G38" s="51" t="s">
        <v>57</v>
      </c>
      <c r="H38" s="52" t="s">
        <v>215</v>
      </c>
      <c r="I38" s="51" t="s">
        <v>43</v>
      </c>
      <c r="J38" s="51" t="s">
        <v>280</v>
      </c>
      <c r="K38" s="53">
        <v>27</v>
      </c>
      <c r="M38" s="51" t="s">
        <v>306</v>
      </c>
      <c r="N38" s="61"/>
      <c r="O38" s="47"/>
      <c r="P38" s="47"/>
      <c r="Q38" s="51"/>
      <c r="R38" s="51"/>
      <c r="S38" s="51"/>
      <c r="T38" s="65"/>
      <c r="W38" s="69"/>
      <c r="X38" s="70"/>
      <c r="Y38" s="70"/>
    </row>
    <row r="39" spans="1:25" s="54" customFormat="1" x14ac:dyDescent="0.25">
      <c r="A39" s="41">
        <v>35</v>
      </c>
      <c r="B39" s="85" t="s">
        <v>448</v>
      </c>
      <c r="C39" s="51" t="s">
        <v>541</v>
      </c>
      <c r="D39" s="54">
        <v>15</v>
      </c>
      <c r="E39" s="90">
        <v>42</v>
      </c>
      <c r="F39" s="76" t="s">
        <v>173</v>
      </c>
      <c r="G39" s="51" t="s">
        <v>57</v>
      </c>
      <c r="H39" s="55" t="s">
        <v>266</v>
      </c>
      <c r="I39" s="54" t="s">
        <v>52</v>
      </c>
      <c r="J39" s="54" t="s">
        <v>282</v>
      </c>
      <c r="K39" s="53">
        <v>84</v>
      </c>
      <c r="L39" s="51"/>
      <c r="M39" s="51" t="s">
        <v>356</v>
      </c>
      <c r="N39" s="62"/>
      <c r="O39" s="47"/>
      <c r="P39" s="47"/>
      <c r="Q39" s="51"/>
      <c r="R39" s="51"/>
      <c r="T39" s="65"/>
      <c r="W39" s="69"/>
      <c r="X39" s="70"/>
      <c r="Y39" s="70"/>
    </row>
    <row r="40" spans="1:25" s="54" customFormat="1" x14ac:dyDescent="0.25">
      <c r="A40" s="41">
        <v>36</v>
      </c>
      <c r="B40" s="85" t="s">
        <v>449</v>
      </c>
      <c r="C40" s="54" t="s">
        <v>542</v>
      </c>
      <c r="D40" s="51">
        <v>16</v>
      </c>
      <c r="E40" s="90">
        <v>43</v>
      </c>
      <c r="F40" s="76" t="s">
        <v>174</v>
      </c>
      <c r="G40" s="51" t="s">
        <v>57</v>
      </c>
      <c r="H40" s="55" t="s">
        <v>251</v>
      </c>
      <c r="I40" s="54" t="s">
        <v>50</v>
      </c>
      <c r="J40" s="54" t="s">
        <v>282</v>
      </c>
      <c r="K40" s="53">
        <v>85</v>
      </c>
      <c r="L40" s="51"/>
      <c r="M40" s="51" t="s">
        <v>357</v>
      </c>
      <c r="N40" s="62"/>
      <c r="O40" s="47"/>
      <c r="P40" s="47"/>
      <c r="Q40" s="51"/>
      <c r="R40" s="51"/>
      <c r="T40" s="65"/>
      <c r="W40" s="69"/>
      <c r="X40" s="70"/>
      <c r="Y40" s="70"/>
    </row>
    <row r="41" spans="1:25" s="54" customFormat="1" x14ac:dyDescent="0.25">
      <c r="A41" s="41">
        <v>37</v>
      </c>
      <c r="B41" s="85" t="s">
        <v>398</v>
      </c>
      <c r="C41" s="51" t="s">
        <v>491</v>
      </c>
      <c r="D41" s="54">
        <v>17</v>
      </c>
      <c r="E41" s="90">
        <v>44</v>
      </c>
      <c r="F41" s="91" t="s">
        <v>126</v>
      </c>
      <c r="G41" s="51" t="s">
        <v>57</v>
      </c>
      <c r="H41" s="52" t="s">
        <v>216</v>
      </c>
      <c r="I41" s="51" t="s">
        <v>42</v>
      </c>
      <c r="J41" s="51" t="s">
        <v>280</v>
      </c>
      <c r="K41" s="53">
        <v>28</v>
      </c>
      <c r="L41" s="51"/>
      <c r="M41" s="54" t="s">
        <v>307</v>
      </c>
      <c r="N41" s="61"/>
      <c r="O41" s="47"/>
      <c r="P41" s="47"/>
      <c r="S41" s="51"/>
      <c r="T41" s="65"/>
      <c r="W41" s="69"/>
      <c r="X41" s="70"/>
      <c r="Y41" s="70"/>
    </row>
    <row r="42" spans="1:25" s="54" customFormat="1" x14ac:dyDescent="0.25">
      <c r="A42" s="41">
        <v>38</v>
      </c>
      <c r="B42" s="85" t="s">
        <v>450</v>
      </c>
      <c r="C42" s="51" t="s">
        <v>543</v>
      </c>
      <c r="D42" s="51">
        <v>18</v>
      </c>
      <c r="E42" s="90">
        <v>45</v>
      </c>
      <c r="F42" s="91" t="s">
        <v>104</v>
      </c>
      <c r="G42" s="51" t="s">
        <v>57</v>
      </c>
      <c r="H42" s="52" t="s">
        <v>267</v>
      </c>
      <c r="I42" s="51" t="s">
        <v>41</v>
      </c>
      <c r="J42" s="51" t="s">
        <v>280</v>
      </c>
      <c r="K42" s="53">
        <v>86</v>
      </c>
      <c r="L42" s="51"/>
      <c r="M42" s="51" t="s">
        <v>358</v>
      </c>
      <c r="N42" s="61"/>
      <c r="O42" s="47"/>
      <c r="P42" s="47"/>
      <c r="Q42" s="51"/>
      <c r="R42" s="51"/>
      <c r="S42" s="51"/>
      <c r="T42" s="65"/>
      <c r="W42" s="69"/>
      <c r="X42" s="70"/>
      <c r="Y42" s="70"/>
    </row>
    <row r="43" spans="1:25" s="54" customFormat="1" x14ac:dyDescent="0.25">
      <c r="A43" s="41">
        <v>39</v>
      </c>
      <c r="B43" s="85" t="s">
        <v>379</v>
      </c>
      <c r="C43" s="51" t="s">
        <v>472</v>
      </c>
      <c r="D43" s="54">
        <v>19</v>
      </c>
      <c r="E43" s="90">
        <v>46</v>
      </c>
      <c r="F43" s="91" t="s">
        <v>104</v>
      </c>
      <c r="G43" s="51" t="s">
        <v>57</v>
      </c>
      <c r="H43" s="52" t="s">
        <v>195</v>
      </c>
      <c r="I43" s="51" t="s">
        <v>49</v>
      </c>
      <c r="J43" s="51" t="s">
        <v>281</v>
      </c>
      <c r="K43" s="53">
        <v>6</v>
      </c>
      <c r="M43" s="54" t="s">
        <v>288</v>
      </c>
      <c r="N43" s="61"/>
      <c r="O43" s="47"/>
      <c r="P43" s="47"/>
      <c r="S43" s="51"/>
      <c r="T43" s="65"/>
      <c r="W43" s="69"/>
      <c r="X43" s="70"/>
      <c r="Y43" s="70"/>
    </row>
    <row r="44" spans="1:25" s="54" customFormat="1" x14ac:dyDescent="0.25">
      <c r="A44" s="41">
        <v>40</v>
      </c>
      <c r="B44" s="85" t="s">
        <v>399</v>
      </c>
      <c r="C44" s="51" t="s">
        <v>492</v>
      </c>
      <c r="D44" s="51">
        <v>20</v>
      </c>
      <c r="E44" s="90">
        <v>47</v>
      </c>
      <c r="F44" s="91" t="s">
        <v>127</v>
      </c>
      <c r="G44" s="51" t="s">
        <v>57</v>
      </c>
      <c r="H44" s="52" t="s">
        <v>217</v>
      </c>
      <c r="I44" s="51" t="s">
        <v>50</v>
      </c>
      <c r="J44" s="51" t="s">
        <v>282</v>
      </c>
      <c r="K44" s="53">
        <v>29</v>
      </c>
      <c r="L44" s="51"/>
      <c r="M44" s="54" t="s">
        <v>308</v>
      </c>
      <c r="N44" s="61"/>
      <c r="O44" s="47"/>
      <c r="P44" s="47"/>
      <c r="S44" s="51"/>
      <c r="T44" s="65"/>
      <c r="W44" s="69"/>
      <c r="X44" s="70"/>
      <c r="Y44" s="70"/>
    </row>
    <row r="45" spans="1:25" s="54" customFormat="1" x14ac:dyDescent="0.25">
      <c r="A45" s="41">
        <v>41</v>
      </c>
      <c r="B45" s="85" t="s">
        <v>380</v>
      </c>
      <c r="C45" s="51" t="s">
        <v>473</v>
      </c>
      <c r="D45" s="54">
        <v>1</v>
      </c>
      <c r="E45" s="90">
        <v>48</v>
      </c>
      <c r="F45" s="91" t="s">
        <v>105</v>
      </c>
      <c r="G45" s="51" t="s">
        <v>57</v>
      </c>
      <c r="H45" s="52" t="s">
        <v>196</v>
      </c>
      <c r="I45" s="51" t="s">
        <v>42</v>
      </c>
      <c r="J45" s="51" t="s">
        <v>281</v>
      </c>
      <c r="K45" s="53">
        <v>7</v>
      </c>
      <c r="L45" s="51"/>
      <c r="M45" s="54" t="s">
        <v>289</v>
      </c>
      <c r="N45" s="61"/>
      <c r="O45" s="47"/>
      <c r="P45" s="47"/>
      <c r="S45" s="51"/>
      <c r="T45" s="65"/>
      <c r="W45" s="69"/>
      <c r="X45" s="70"/>
      <c r="Y45" s="70"/>
    </row>
    <row r="46" spans="1:25" s="54" customFormat="1" x14ac:dyDescent="0.25">
      <c r="A46" s="41">
        <v>42</v>
      </c>
      <c r="B46" s="85" t="s">
        <v>400</v>
      </c>
      <c r="C46" s="51" t="s">
        <v>493</v>
      </c>
      <c r="D46" s="51">
        <v>2</v>
      </c>
      <c r="E46" s="90">
        <v>49</v>
      </c>
      <c r="F46" s="91" t="s">
        <v>128</v>
      </c>
      <c r="G46" s="51" t="s">
        <v>57</v>
      </c>
      <c r="H46" s="52" t="s">
        <v>218</v>
      </c>
      <c r="I46" s="51" t="s">
        <v>46</v>
      </c>
      <c r="J46" s="51" t="s">
        <v>280</v>
      </c>
      <c r="K46" s="53">
        <v>30</v>
      </c>
      <c r="L46" s="51"/>
      <c r="M46" s="54" t="s">
        <v>309</v>
      </c>
      <c r="N46" s="61"/>
      <c r="O46" s="47"/>
      <c r="P46" s="47"/>
      <c r="S46" s="51"/>
      <c r="T46" s="65"/>
      <c r="W46" s="69"/>
      <c r="X46" s="70"/>
      <c r="Y46" s="70"/>
    </row>
    <row r="47" spans="1:25" s="54" customFormat="1" x14ac:dyDescent="0.25">
      <c r="A47" s="41">
        <v>43</v>
      </c>
      <c r="B47" s="85" t="s">
        <v>421</v>
      </c>
      <c r="C47" s="51" t="s">
        <v>514</v>
      </c>
      <c r="D47" s="54">
        <v>3</v>
      </c>
      <c r="E47" s="90">
        <v>50</v>
      </c>
      <c r="F47" s="91" t="s">
        <v>67</v>
      </c>
      <c r="G47" s="51" t="s">
        <v>57</v>
      </c>
      <c r="H47" s="52" t="s">
        <v>240</v>
      </c>
      <c r="I47" s="51" t="s">
        <v>52</v>
      </c>
      <c r="J47" s="51" t="s">
        <v>281</v>
      </c>
      <c r="K47" s="53">
        <v>54</v>
      </c>
      <c r="M47" s="51" t="s">
        <v>330</v>
      </c>
      <c r="N47" s="61"/>
      <c r="O47" s="47"/>
      <c r="P47" s="47"/>
      <c r="Q47" s="51"/>
      <c r="R47" s="51"/>
      <c r="S47" s="51"/>
      <c r="T47" s="65"/>
      <c r="W47" s="69"/>
      <c r="X47" s="70"/>
      <c r="Y47" s="70"/>
    </row>
    <row r="48" spans="1:25" s="54" customFormat="1" x14ac:dyDescent="0.25">
      <c r="A48" s="41">
        <v>44</v>
      </c>
      <c r="B48" s="85" t="s">
        <v>451</v>
      </c>
      <c r="C48" s="51" t="s">
        <v>544</v>
      </c>
      <c r="D48" s="51">
        <v>4</v>
      </c>
      <c r="E48" s="90">
        <v>51</v>
      </c>
      <c r="F48" s="91" t="s">
        <v>63</v>
      </c>
      <c r="G48" s="51" t="s">
        <v>57</v>
      </c>
      <c r="H48" s="52" t="s">
        <v>268</v>
      </c>
      <c r="I48" s="51" t="s">
        <v>52</v>
      </c>
      <c r="J48" s="51" t="s">
        <v>282</v>
      </c>
      <c r="K48" s="53">
        <v>87</v>
      </c>
      <c r="M48" s="54" t="s">
        <v>359</v>
      </c>
      <c r="N48" s="61"/>
      <c r="O48" s="47"/>
      <c r="P48" s="47"/>
      <c r="S48" s="51"/>
      <c r="T48" s="65"/>
      <c r="W48" s="69"/>
      <c r="X48" s="70"/>
      <c r="Y48" s="70"/>
    </row>
    <row r="49" spans="1:25" s="54" customFormat="1" x14ac:dyDescent="0.25">
      <c r="A49" s="41">
        <v>45</v>
      </c>
      <c r="B49" s="85" t="s">
        <v>452</v>
      </c>
      <c r="C49" s="51" t="s">
        <v>545</v>
      </c>
      <c r="D49" s="54">
        <v>5</v>
      </c>
      <c r="E49" s="90">
        <v>52</v>
      </c>
      <c r="F49" s="91" t="s">
        <v>59</v>
      </c>
      <c r="G49" s="51" t="s">
        <v>57</v>
      </c>
      <c r="H49" s="52" t="s">
        <v>269</v>
      </c>
      <c r="I49" s="51" t="s">
        <v>41</v>
      </c>
      <c r="J49" s="51" t="s">
        <v>280</v>
      </c>
      <c r="K49" s="53">
        <v>88</v>
      </c>
      <c r="M49" s="54" t="s">
        <v>360</v>
      </c>
      <c r="N49" s="61"/>
      <c r="O49" s="47"/>
      <c r="P49" s="47"/>
      <c r="S49" s="51"/>
      <c r="T49" s="65"/>
      <c r="W49" s="69"/>
      <c r="X49" s="70"/>
      <c r="Y49" s="70"/>
    </row>
    <row r="50" spans="1:25" s="54" customFormat="1" x14ac:dyDescent="0.25">
      <c r="A50" s="41">
        <v>46</v>
      </c>
      <c r="B50" s="85" t="s">
        <v>453</v>
      </c>
      <c r="C50" s="51" t="s">
        <v>546</v>
      </c>
      <c r="D50" s="51">
        <v>6</v>
      </c>
      <c r="E50" s="90">
        <v>53</v>
      </c>
      <c r="F50" s="76" t="s">
        <v>175</v>
      </c>
      <c r="G50" s="51" t="s">
        <v>57</v>
      </c>
      <c r="H50" s="55" t="s">
        <v>270</v>
      </c>
      <c r="I50" s="54" t="s">
        <v>52</v>
      </c>
      <c r="J50" s="54" t="s">
        <v>280</v>
      </c>
      <c r="K50" s="53">
        <v>89</v>
      </c>
      <c r="L50" s="51"/>
      <c r="M50" s="54" t="s">
        <v>361</v>
      </c>
      <c r="N50" s="62"/>
      <c r="O50" s="47"/>
      <c r="P50" s="47"/>
      <c r="T50" s="65"/>
      <c r="W50" s="69"/>
      <c r="X50" s="70"/>
      <c r="Y50" s="70"/>
    </row>
    <row r="51" spans="1:25" s="54" customFormat="1" x14ac:dyDescent="0.25">
      <c r="A51" s="41">
        <v>47</v>
      </c>
      <c r="B51" s="85" t="s">
        <v>401</v>
      </c>
      <c r="C51" s="51" t="s">
        <v>494</v>
      </c>
      <c r="D51" s="54">
        <v>7</v>
      </c>
      <c r="E51" s="90">
        <v>54</v>
      </c>
      <c r="F51" s="91" t="s">
        <v>129</v>
      </c>
      <c r="G51" s="51" t="s">
        <v>57</v>
      </c>
      <c r="H51" s="52" t="s">
        <v>219</v>
      </c>
      <c r="I51" s="51" t="s">
        <v>50</v>
      </c>
      <c r="J51" s="51" t="s">
        <v>282</v>
      </c>
      <c r="K51" s="53">
        <v>31</v>
      </c>
      <c r="M51" s="51" t="s">
        <v>310</v>
      </c>
      <c r="N51" s="61"/>
      <c r="O51" s="47"/>
      <c r="P51" s="47"/>
      <c r="Q51" s="51"/>
      <c r="R51" s="51"/>
      <c r="S51" s="51"/>
      <c r="T51" s="65"/>
      <c r="W51" s="69"/>
      <c r="X51" s="70"/>
      <c r="Y51" s="70"/>
    </row>
    <row r="52" spans="1:25" s="54" customFormat="1" x14ac:dyDescent="0.25">
      <c r="A52" s="41">
        <v>48</v>
      </c>
      <c r="B52" s="85" t="s">
        <v>454</v>
      </c>
      <c r="C52" s="51" t="s">
        <v>547</v>
      </c>
      <c r="D52" s="51">
        <v>8</v>
      </c>
      <c r="E52" s="90">
        <v>55</v>
      </c>
      <c r="F52" s="91" t="s">
        <v>176</v>
      </c>
      <c r="G52" s="51" t="s">
        <v>57</v>
      </c>
      <c r="H52" s="52" t="s">
        <v>77</v>
      </c>
      <c r="I52" s="51" t="s">
        <v>46</v>
      </c>
      <c r="J52" s="51" t="s">
        <v>282</v>
      </c>
      <c r="K52" s="53">
        <v>90</v>
      </c>
      <c r="M52" s="51" t="s">
        <v>362</v>
      </c>
      <c r="N52" s="61"/>
      <c r="O52" s="47"/>
      <c r="P52" s="47"/>
      <c r="Q52" s="51"/>
      <c r="R52" s="51"/>
      <c r="S52" s="51"/>
      <c r="T52" s="65"/>
      <c r="W52" s="69"/>
      <c r="X52" s="70"/>
      <c r="Y52" s="70"/>
    </row>
    <row r="53" spans="1:25" s="54" customFormat="1" x14ac:dyDescent="0.25">
      <c r="A53" s="41">
        <v>49</v>
      </c>
      <c r="B53" s="85" t="s">
        <v>402</v>
      </c>
      <c r="C53" s="51" t="s">
        <v>495</v>
      </c>
      <c r="D53" s="54">
        <v>9</v>
      </c>
      <c r="E53" s="90">
        <v>56</v>
      </c>
      <c r="F53" s="76" t="s">
        <v>130</v>
      </c>
      <c r="G53" s="51" t="s">
        <v>57</v>
      </c>
      <c r="H53" s="55" t="s">
        <v>220</v>
      </c>
      <c r="I53" s="54" t="s">
        <v>45</v>
      </c>
      <c r="J53" s="54" t="s">
        <v>280</v>
      </c>
      <c r="K53" s="53">
        <v>32</v>
      </c>
      <c r="M53" s="51" t="s">
        <v>311</v>
      </c>
      <c r="N53" s="62"/>
      <c r="O53" s="47"/>
      <c r="P53" s="47"/>
      <c r="Q53" s="51"/>
      <c r="R53" s="51"/>
      <c r="T53" s="65"/>
      <c r="W53" s="69"/>
      <c r="X53" s="70"/>
      <c r="Y53" s="70"/>
    </row>
    <row r="54" spans="1:25" s="54" customFormat="1" x14ac:dyDescent="0.25">
      <c r="A54" s="41">
        <v>50</v>
      </c>
      <c r="B54" s="85" t="s">
        <v>381</v>
      </c>
      <c r="C54" s="51" t="s">
        <v>474</v>
      </c>
      <c r="D54" s="51">
        <v>10</v>
      </c>
      <c r="E54" s="90">
        <v>57</v>
      </c>
      <c r="F54" s="91" t="s">
        <v>106</v>
      </c>
      <c r="G54" s="51" t="s">
        <v>57</v>
      </c>
      <c r="H54" s="52" t="s">
        <v>197</v>
      </c>
      <c r="I54" s="51" t="s">
        <v>55</v>
      </c>
      <c r="J54" s="51" t="s">
        <v>281</v>
      </c>
      <c r="K54" s="53">
        <v>8</v>
      </c>
      <c r="L54" s="51"/>
      <c r="M54" s="51" t="s">
        <v>290</v>
      </c>
      <c r="N54" s="61"/>
      <c r="O54" s="47"/>
      <c r="P54" s="47"/>
      <c r="Q54" s="51"/>
      <c r="R54" s="51"/>
      <c r="S54" s="51"/>
      <c r="T54" s="65"/>
      <c r="W54" s="69"/>
      <c r="X54" s="70"/>
      <c r="Y54" s="70"/>
    </row>
    <row r="55" spans="1:25" s="54" customFormat="1" x14ac:dyDescent="0.25">
      <c r="A55" s="41">
        <v>51</v>
      </c>
      <c r="B55" s="85" t="s">
        <v>382</v>
      </c>
      <c r="C55" s="51" t="s">
        <v>475</v>
      </c>
      <c r="D55" s="54">
        <v>11</v>
      </c>
      <c r="E55" s="90">
        <v>59</v>
      </c>
      <c r="F55" s="91" t="s">
        <v>108</v>
      </c>
      <c r="G55" s="51" t="s">
        <v>57</v>
      </c>
      <c r="H55" s="52" t="s">
        <v>199</v>
      </c>
      <c r="I55" s="51" t="s">
        <v>42</v>
      </c>
      <c r="J55" s="51" t="s">
        <v>281</v>
      </c>
      <c r="K55" s="53">
        <v>10</v>
      </c>
      <c r="L55" s="51"/>
      <c r="M55" s="54" t="s">
        <v>291</v>
      </c>
      <c r="N55" s="61"/>
      <c r="O55" s="47"/>
      <c r="P55" s="47"/>
      <c r="S55" s="51"/>
      <c r="T55" s="65"/>
      <c r="W55" s="69"/>
      <c r="X55" s="70"/>
      <c r="Y55" s="70"/>
    </row>
    <row r="56" spans="1:25" s="54" customFormat="1" x14ac:dyDescent="0.25">
      <c r="A56" s="41">
        <v>52</v>
      </c>
      <c r="B56" s="85" t="s">
        <v>455</v>
      </c>
      <c r="C56" s="51" t="s">
        <v>548</v>
      </c>
      <c r="D56" s="51">
        <v>12</v>
      </c>
      <c r="E56" s="90">
        <v>60</v>
      </c>
      <c r="F56" s="91" t="s">
        <v>177</v>
      </c>
      <c r="G56" s="51" t="s">
        <v>57</v>
      </c>
      <c r="H56" s="52" t="s">
        <v>228</v>
      </c>
      <c r="I56" s="51" t="s">
        <v>41</v>
      </c>
      <c r="J56" s="51" t="s">
        <v>280</v>
      </c>
      <c r="K56" s="53">
        <v>91</v>
      </c>
      <c r="L56" s="51"/>
      <c r="M56" s="54" t="s">
        <v>363</v>
      </c>
      <c r="N56" s="61"/>
      <c r="O56" s="47"/>
      <c r="P56" s="47"/>
      <c r="S56" s="51"/>
      <c r="T56" s="65"/>
      <c r="W56" s="69"/>
      <c r="X56" s="70"/>
      <c r="Y56" s="70"/>
    </row>
    <row r="57" spans="1:25" s="54" customFormat="1" x14ac:dyDescent="0.25">
      <c r="A57" s="41">
        <v>53</v>
      </c>
      <c r="B57" s="85" t="s">
        <v>456</v>
      </c>
      <c r="C57" s="51" t="s">
        <v>549</v>
      </c>
      <c r="D57" s="54">
        <v>13</v>
      </c>
      <c r="E57" s="90">
        <v>61</v>
      </c>
      <c r="F57" s="91" t="s">
        <v>178</v>
      </c>
      <c r="G57" s="51" t="s">
        <v>57</v>
      </c>
      <c r="H57" s="52" t="s">
        <v>271</v>
      </c>
      <c r="I57" s="51" t="s">
        <v>45</v>
      </c>
      <c r="J57" s="51" t="s">
        <v>282</v>
      </c>
      <c r="K57" s="53">
        <v>92</v>
      </c>
      <c r="L57" s="51"/>
      <c r="M57" s="54" t="s">
        <v>364</v>
      </c>
      <c r="N57" s="61"/>
      <c r="O57" s="47"/>
      <c r="P57" s="47"/>
      <c r="S57" s="51"/>
      <c r="T57" s="65"/>
      <c r="W57" s="69"/>
      <c r="X57" s="70"/>
      <c r="Y57" s="70"/>
    </row>
    <row r="58" spans="1:25" s="54" customFormat="1" x14ac:dyDescent="0.25">
      <c r="A58" s="41">
        <v>54</v>
      </c>
      <c r="B58" s="85" t="s">
        <v>403</v>
      </c>
      <c r="C58" s="51" t="s">
        <v>496</v>
      </c>
      <c r="D58" s="51">
        <v>14</v>
      </c>
      <c r="E58" s="90">
        <v>62</v>
      </c>
      <c r="F58" s="91" t="s">
        <v>66</v>
      </c>
      <c r="G58" s="51" t="s">
        <v>57</v>
      </c>
      <c r="H58" s="52" t="s">
        <v>221</v>
      </c>
      <c r="I58" s="51" t="s">
        <v>42</v>
      </c>
      <c r="J58" s="51" t="s">
        <v>282</v>
      </c>
      <c r="K58" s="53">
        <v>33</v>
      </c>
      <c r="M58" s="51" t="s">
        <v>312</v>
      </c>
      <c r="N58" s="61"/>
      <c r="O58" s="47"/>
      <c r="P58" s="47"/>
      <c r="Q58" s="51"/>
      <c r="R58" s="51"/>
      <c r="S58" s="51"/>
      <c r="T58" s="65"/>
      <c r="W58" s="69"/>
      <c r="X58" s="70"/>
      <c r="Y58" s="70"/>
    </row>
    <row r="59" spans="1:25" s="54" customFormat="1" x14ac:dyDescent="0.25">
      <c r="A59" s="41">
        <v>55</v>
      </c>
      <c r="B59" s="85" t="s">
        <v>422</v>
      </c>
      <c r="C59" s="51" t="s">
        <v>515</v>
      </c>
      <c r="D59" s="54">
        <v>15</v>
      </c>
      <c r="E59" s="90">
        <v>63</v>
      </c>
      <c r="F59" s="91" t="s">
        <v>148</v>
      </c>
      <c r="G59" s="51" t="s">
        <v>57</v>
      </c>
      <c r="H59" s="52" t="s">
        <v>241</v>
      </c>
      <c r="I59" s="51" t="s">
        <v>74</v>
      </c>
      <c r="J59" s="51" t="s">
        <v>281</v>
      </c>
      <c r="K59" s="53">
        <v>55</v>
      </c>
      <c r="M59" s="51" t="s">
        <v>331</v>
      </c>
      <c r="N59" s="61"/>
      <c r="O59" s="47"/>
      <c r="P59" s="47"/>
      <c r="Q59" s="51"/>
      <c r="R59" s="51"/>
      <c r="S59" s="51"/>
      <c r="T59" s="65"/>
      <c r="W59" s="69"/>
      <c r="X59" s="70"/>
      <c r="Y59" s="70"/>
    </row>
    <row r="60" spans="1:25" s="54" customFormat="1" x14ac:dyDescent="0.25">
      <c r="A60" s="41">
        <v>56</v>
      </c>
      <c r="B60" s="85" t="s">
        <v>383</v>
      </c>
      <c r="C60" s="51" t="s">
        <v>476</v>
      </c>
      <c r="D60" s="51">
        <v>16</v>
      </c>
      <c r="E60" s="90">
        <v>64</v>
      </c>
      <c r="F60" s="91" t="s">
        <v>109</v>
      </c>
      <c r="G60" s="51" t="s">
        <v>57</v>
      </c>
      <c r="H60" s="52" t="s">
        <v>200</v>
      </c>
      <c r="I60" s="51" t="s">
        <v>55</v>
      </c>
      <c r="J60" s="51" t="s">
        <v>281</v>
      </c>
      <c r="K60" s="53">
        <v>11</v>
      </c>
      <c r="L60" s="51"/>
      <c r="M60" s="44" t="s">
        <v>292</v>
      </c>
      <c r="N60" s="61"/>
      <c r="O60" s="47"/>
      <c r="P60" s="47"/>
      <c r="Q60" s="51"/>
      <c r="R60" s="51"/>
      <c r="S60" s="51"/>
      <c r="T60" s="89"/>
      <c r="W60" s="69"/>
    </row>
    <row r="61" spans="1:25" s="54" customFormat="1" x14ac:dyDescent="0.25">
      <c r="A61" s="41">
        <v>57</v>
      </c>
      <c r="B61" s="85" t="s">
        <v>423</v>
      </c>
      <c r="C61" s="51" t="s">
        <v>516</v>
      </c>
      <c r="D61" s="54">
        <v>17</v>
      </c>
      <c r="E61" s="90">
        <v>65</v>
      </c>
      <c r="F61" s="91" t="s">
        <v>149</v>
      </c>
      <c r="G61" s="51" t="s">
        <v>57</v>
      </c>
      <c r="H61" s="52" t="s">
        <v>81</v>
      </c>
      <c r="I61" s="51" t="s">
        <v>45</v>
      </c>
      <c r="J61" s="51" t="s">
        <v>281</v>
      </c>
      <c r="K61" s="53">
        <v>56</v>
      </c>
      <c r="M61" s="51" t="s">
        <v>332</v>
      </c>
      <c r="N61" s="61"/>
      <c r="O61" s="47"/>
      <c r="P61" s="47"/>
      <c r="Q61" s="51"/>
      <c r="R61" s="51"/>
      <c r="S61" s="51"/>
      <c r="T61" s="65"/>
      <c r="W61" s="69"/>
      <c r="X61" s="70"/>
      <c r="Y61" s="70"/>
    </row>
    <row r="62" spans="1:25" s="54" customFormat="1" x14ac:dyDescent="0.25">
      <c r="A62" s="41">
        <v>58</v>
      </c>
      <c r="B62" s="85" t="s">
        <v>457</v>
      </c>
      <c r="C62" s="51" t="s">
        <v>550</v>
      </c>
      <c r="D62" s="51">
        <v>18</v>
      </c>
      <c r="E62" s="90">
        <v>66</v>
      </c>
      <c r="F62" s="91" t="s">
        <v>179</v>
      </c>
      <c r="G62" s="51" t="s">
        <v>57</v>
      </c>
      <c r="H62" s="52" t="s">
        <v>272</v>
      </c>
      <c r="I62" s="51" t="s">
        <v>42</v>
      </c>
      <c r="J62" s="51" t="s">
        <v>280</v>
      </c>
      <c r="K62" s="53">
        <v>93</v>
      </c>
      <c r="L62" s="51"/>
      <c r="M62" s="51" t="s">
        <v>365</v>
      </c>
      <c r="N62" s="61"/>
      <c r="O62" s="47"/>
      <c r="P62" s="47"/>
      <c r="Q62" s="51"/>
      <c r="R62" s="51"/>
      <c r="S62" s="51"/>
      <c r="T62" s="65"/>
      <c r="W62" s="69"/>
      <c r="X62" s="70"/>
      <c r="Y62" s="70"/>
    </row>
    <row r="63" spans="1:25" s="54" customFormat="1" x14ac:dyDescent="0.25">
      <c r="A63" s="41">
        <v>59</v>
      </c>
      <c r="B63" s="85" t="s">
        <v>404</v>
      </c>
      <c r="C63" s="51" t="s">
        <v>497</v>
      </c>
      <c r="D63" s="54">
        <v>19</v>
      </c>
      <c r="E63" s="90">
        <v>67</v>
      </c>
      <c r="F63" s="91" t="s">
        <v>131</v>
      </c>
      <c r="G63" s="51" t="s">
        <v>57</v>
      </c>
      <c r="H63" s="52" t="s">
        <v>222</v>
      </c>
      <c r="I63" s="51" t="s">
        <v>52</v>
      </c>
      <c r="J63" s="51" t="s">
        <v>281</v>
      </c>
      <c r="K63" s="53">
        <v>34</v>
      </c>
      <c r="L63" s="51"/>
      <c r="M63" s="51" t="s">
        <v>313</v>
      </c>
      <c r="N63" s="61"/>
      <c r="O63" s="47"/>
      <c r="P63" s="47"/>
      <c r="Q63" s="51"/>
      <c r="R63" s="51"/>
      <c r="S63" s="51"/>
      <c r="T63" s="65"/>
      <c r="W63" s="69"/>
      <c r="X63" s="70"/>
      <c r="Y63" s="70"/>
    </row>
    <row r="64" spans="1:25" s="54" customFormat="1" x14ac:dyDescent="0.25">
      <c r="A64" s="41">
        <v>60</v>
      </c>
      <c r="B64" s="85" t="s">
        <v>424</v>
      </c>
      <c r="C64" s="51" t="s">
        <v>517</v>
      </c>
      <c r="D64" s="51">
        <v>20</v>
      </c>
      <c r="E64" s="90">
        <v>68</v>
      </c>
      <c r="F64" s="91" t="s">
        <v>150</v>
      </c>
      <c r="G64" s="51" t="s">
        <v>57</v>
      </c>
      <c r="H64" s="52" t="s">
        <v>242</v>
      </c>
      <c r="I64" s="51" t="s">
        <v>47</v>
      </c>
      <c r="J64" s="51" t="s">
        <v>281</v>
      </c>
      <c r="K64" s="53">
        <v>57</v>
      </c>
      <c r="M64" s="51" t="s">
        <v>333</v>
      </c>
      <c r="N64" s="61"/>
      <c r="O64" s="47"/>
      <c r="P64" s="47"/>
      <c r="Q64" s="51"/>
      <c r="R64" s="51"/>
      <c r="S64" s="51"/>
      <c r="T64" s="65"/>
      <c r="W64" s="69"/>
      <c r="X64" s="70"/>
      <c r="Y64" s="70"/>
    </row>
    <row r="65" spans="1:25" s="54" customFormat="1" x14ac:dyDescent="0.25">
      <c r="A65" s="41">
        <v>61</v>
      </c>
      <c r="B65" s="85" t="s">
        <v>425</v>
      </c>
      <c r="C65" s="51" t="s">
        <v>518</v>
      </c>
      <c r="D65" s="54">
        <v>1</v>
      </c>
      <c r="E65" s="90">
        <v>70</v>
      </c>
      <c r="F65" s="91" t="s">
        <v>151</v>
      </c>
      <c r="G65" s="51" t="s">
        <v>57</v>
      </c>
      <c r="H65" s="52" t="s">
        <v>243</v>
      </c>
      <c r="I65" s="51" t="s">
        <v>42</v>
      </c>
      <c r="J65" s="51" t="s">
        <v>281</v>
      </c>
      <c r="K65" s="53">
        <v>58</v>
      </c>
      <c r="M65" s="51" t="s">
        <v>334</v>
      </c>
      <c r="N65" s="61"/>
      <c r="O65" s="47"/>
      <c r="P65" s="47"/>
      <c r="Q65" s="51"/>
      <c r="R65" s="51"/>
      <c r="S65" s="51"/>
      <c r="T65" s="65"/>
      <c r="W65" s="69"/>
      <c r="X65" s="70"/>
      <c r="Y65" s="70"/>
    </row>
    <row r="66" spans="1:25" s="54" customFormat="1" x14ac:dyDescent="0.25">
      <c r="A66" s="41">
        <v>62</v>
      </c>
      <c r="B66" s="85" t="s">
        <v>384</v>
      </c>
      <c r="C66" s="51" t="s">
        <v>477</v>
      </c>
      <c r="D66" s="51">
        <v>2</v>
      </c>
      <c r="E66" s="90">
        <v>72</v>
      </c>
      <c r="F66" s="91" t="s">
        <v>110</v>
      </c>
      <c r="G66" s="51" t="s">
        <v>57</v>
      </c>
      <c r="H66" s="52" t="s">
        <v>201</v>
      </c>
      <c r="I66" s="51" t="s">
        <v>43</v>
      </c>
      <c r="J66" s="51" t="s">
        <v>281</v>
      </c>
      <c r="K66" s="53">
        <v>12</v>
      </c>
      <c r="L66" s="51"/>
      <c r="M66" s="54" t="s">
        <v>293</v>
      </c>
      <c r="N66" s="61"/>
      <c r="O66" s="47"/>
      <c r="P66" s="47"/>
      <c r="S66" s="51"/>
      <c r="T66" s="65"/>
      <c r="W66" s="69"/>
      <c r="X66" s="70"/>
      <c r="Y66" s="70"/>
    </row>
    <row r="67" spans="1:25" s="54" customFormat="1" x14ac:dyDescent="0.25">
      <c r="A67" s="41">
        <v>63</v>
      </c>
      <c r="B67" s="85" t="s">
        <v>405</v>
      </c>
      <c r="C67" s="51" t="s">
        <v>498</v>
      </c>
      <c r="D67" s="54">
        <v>3</v>
      </c>
      <c r="E67" s="90">
        <v>73</v>
      </c>
      <c r="F67" s="91" t="s">
        <v>68</v>
      </c>
      <c r="G67" s="51" t="s">
        <v>57</v>
      </c>
      <c r="H67" s="52" t="s">
        <v>223</v>
      </c>
      <c r="I67" s="51" t="s">
        <v>41</v>
      </c>
      <c r="J67" s="51" t="s">
        <v>282</v>
      </c>
      <c r="K67" s="53">
        <v>35</v>
      </c>
      <c r="M67" s="54" t="s">
        <v>314</v>
      </c>
      <c r="N67" s="61"/>
      <c r="O67" s="47"/>
      <c r="P67" s="47"/>
      <c r="S67" s="51"/>
      <c r="T67" s="65"/>
      <c r="W67" s="69"/>
      <c r="X67" s="70"/>
      <c r="Y67" s="70"/>
    </row>
    <row r="68" spans="1:25" s="54" customFormat="1" x14ac:dyDescent="0.25">
      <c r="A68" s="41">
        <v>64</v>
      </c>
      <c r="B68" s="85" t="s">
        <v>458</v>
      </c>
      <c r="C68" s="51" t="s">
        <v>551</v>
      </c>
      <c r="D68" s="51">
        <v>4</v>
      </c>
      <c r="E68" s="90">
        <v>74</v>
      </c>
      <c r="F68" s="91" t="s">
        <v>182</v>
      </c>
      <c r="G68" s="51" t="s">
        <v>57</v>
      </c>
      <c r="H68" s="52" t="s">
        <v>193</v>
      </c>
      <c r="I68" s="51" t="s">
        <v>50</v>
      </c>
      <c r="J68" s="51" t="s">
        <v>282</v>
      </c>
      <c r="K68" s="53">
        <v>96</v>
      </c>
      <c r="L68" s="51"/>
      <c r="M68" s="51" t="s">
        <v>366</v>
      </c>
      <c r="N68" s="61"/>
      <c r="O68" s="47"/>
      <c r="P68" s="47"/>
      <c r="Q68" s="51"/>
      <c r="R68" s="51"/>
      <c r="S68" s="51"/>
      <c r="T68" s="65"/>
      <c r="W68" s="69"/>
      <c r="X68" s="70"/>
      <c r="Y68" s="70"/>
    </row>
    <row r="69" spans="1:25" s="54" customFormat="1" x14ac:dyDescent="0.25">
      <c r="A69" s="41">
        <v>65</v>
      </c>
      <c r="B69" s="85" t="s">
        <v>406</v>
      </c>
      <c r="C69" s="51" t="s">
        <v>499</v>
      </c>
      <c r="D69" s="54">
        <v>5</v>
      </c>
      <c r="E69" s="90">
        <v>75</v>
      </c>
      <c r="F69" s="91" t="s">
        <v>132</v>
      </c>
      <c r="G69" s="51" t="s">
        <v>57</v>
      </c>
      <c r="H69" s="52" t="s">
        <v>224</v>
      </c>
      <c r="I69" s="51" t="s">
        <v>50</v>
      </c>
      <c r="J69" s="51" t="s">
        <v>282</v>
      </c>
      <c r="K69" s="53">
        <v>36</v>
      </c>
      <c r="L69" s="51"/>
      <c r="M69" s="54" t="s">
        <v>315</v>
      </c>
      <c r="N69" s="61"/>
      <c r="O69" s="47"/>
      <c r="P69" s="47"/>
      <c r="S69" s="51"/>
      <c r="T69" s="65"/>
      <c r="W69" s="69"/>
      <c r="X69" s="70"/>
      <c r="Y69" s="70"/>
    </row>
    <row r="70" spans="1:25" s="54" customFormat="1" x14ac:dyDescent="0.25">
      <c r="A70" s="41">
        <v>66</v>
      </c>
      <c r="B70" s="85" t="s">
        <v>407</v>
      </c>
      <c r="C70" s="51" t="s">
        <v>500</v>
      </c>
      <c r="D70" s="51">
        <v>6</v>
      </c>
      <c r="E70" s="90">
        <v>77</v>
      </c>
      <c r="F70" s="91" t="s">
        <v>133</v>
      </c>
      <c r="G70" s="51" t="s">
        <v>57</v>
      </c>
      <c r="H70" s="52" t="s">
        <v>225</v>
      </c>
      <c r="I70" s="51" t="s">
        <v>42</v>
      </c>
      <c r="J70" s="51" t="s">
        <v>282</v>
      </c>
      <c r="K70" s="53">
        <v>37</v>
      </c>
      <c r="L70" s="51"/>
      <c r="M70" s="54" t="s">
        <v>316</v>
      </c>
      <c r="N70" s="61"/>
      <c r="O70" s="47"/>
      <c r="P70" s="47"/>
      <c r="S70" s="51"/>
      <c r="T70" s="65"/>
      <c r="W70" s="69"/>
      <c r="X70" s="70"/>
      <c r="Y70" s="70"/>
    </row>
    <row r="71" spans="1:25" s="54" customFormat="1" x14ac:dyDescent="0.25">
      <c r="A71" s="41">
        <v>67</v>
      </c>
      <c r="B71" s="85" t="s">
        <v>459</v>
      </c>
      <c r="C71" s="51" t="s">
        <v>552</v>
      </c>
      <c r="D71" s="54">
        <v>7</v>
      </c>
      <c r="E71" s="90">
        <v>78</v>
      </c>
      <c r="F71" s="91" t="s">
        <v>184</v>
      </c>
      <c r="G71" s="51" t="s">
        <v>57</v>
      </c>
      <c r="H71" s="52" t="s">
        <v>275</v>
      </c>
      <c r="I71" s="51" t="s">
        <v>52</v>
      </c>
      <c r="J71" s="51" t="s">
        <v>282</v>
      </c>
      <c r="K71" s="53">
        <v>98</v>
      </c>
      <c r="L71" s="51"/>
      <c r="M71" s="54" t="s">
        <v>367</v>
      </c>
      <c r="N71" s="61"/>
      <c r="O71" s="47"/>
      <c r="P71" s="47"/>
      <c r="S71" s="51"/>
      <c r="T71" s="65"/>
      <c r="W71" s="69"/>
      <c r="X71" s="70"/>
      <c r="Y71" s="70"/>
    </row>
    <row r="72" spans="1:25" s="54" customFormat="1" x14ac:dyDescent="0.25">
      <c r="A72" s="41">
        <v>68</v>
      </c>
      <c r="B72" s="85" t="s">
        <v>408</v>
      </c>
      <c r="C72" s="51" t="s">
        <v>501</v>
      </c>
      <c r="D72" s="51">
        <v>8</v>
      </c>
      <c r="E72" s="90">
        <v>80</v>
      </c>
      <c r="F72" s="91" t="s">
        <v>134</v>
      </c>
      <c r="G72" s="51" t="s">
        <v>57</v>
      </c>
      <c r="H72" s="52" t="s">
        <v>226</v>
      </c>
      <c r="I72" s="51" t="s">
        <v>54</v>
      </c>
      <c r="J72" s="51" t="s">
        <v>282</v>
      </c>
      <c r="K72" s="53">
        <v>38</v>
      </c>
      <c r="M72" s="51" t="s">
        <v>317</v>
      </c>
      <c r="N72" s="61"/>
      <c r="O72" s="47"/>
      <c r="P72" s="47"/>
      <c r="Q72" s="51"/>
      <c r="R72" s="51"/>
      <c r="S72" s="51"/>
      <c r="T72" s="65"/>
      <c r="W72" s="69"/>
      <c r="X72" s="70"/>
      <c r="Y72" s="70"/>
    </row>
    <row r="73" spans="1:25" s="54" customFormat="1" x14ac:dyDescent="0.25">
      <c r="A73" s="41">
        <v>69</v>
      </c>
      <c r="B73" s="85" t="s">
        <v>409</v>
      </c>
      <c r="C73" s="51" t="s">
        <v>502</v>
      </c>
      <c r="D73" s="54">
        <v>9</v>
      </c>
      <c r="E73" s="90">
        <v>81</v>
      </c>
      <c r="F73" s="91" t="s">
        <v>135</v>
      </c>
      <c r="G73" s="51" t="s">
        <v>57</v>
      </c>
      <c r="H73" s="52" t="s">
        <v>227</v>
      </c>
      <c r="I73" s="51" t="s">
        <v>47</v>
      </c>
      <c r="J73" s="51" t="s">
        <v>280</v>
      </c>
      <c r="K73" s="53">
        <v>39</v>
      </c>
      <c r="M73" s="51" t="s">
        <v>318</v>
      </c>
      <c r="N73" s="61"/>
      <c r="O73" s="47"/>
      <c r="P73" s="47"/>
      <c r="Q73" s="51"/>
      <c r="R73" s="51"/>
      <c r="S73" s="51"/>
      <c r="T73" s="65"/>
      <c r="W73" s="69"/>
      <c r="X73" s="70"/>
      <c r="Y73" s="70"/>
    </row>
    <row r="74" spans="1:25" s="54" customFormat="1" x14ac:dyDescent="0.25">
      <c r="A74" s="41">
        <v>70</v>
      </c>
      <c r="B74" s="85" t="s">
        <v>460</v>
      </c>
      <c r="C74" s="51" t="s">
        <v>553</v>
      </c>
      <c r="D74" s="51">
        <v>10</v>
      </c>
      <c r="E74" s="90">
        <v>82</v>
      </c>
      <c r="F74" s="91" t="s">
        <v>185</v>
      </c>
      <c r="G74" s="51" t="s">
        <v>57</v>
      </c>
      <c r="H74" s="52" t="s">
        <v>233</v>
      </c>
      <c r="I74" s="51" t="s">
        <v>74</v>
      </c>
      <c r="J74" s="51" t="s">
        <v>282</v>
      </c>
      <c r="K74" s="53">
        <v>99</v>
      </c>
      <c r="L74" s="51"/>
      <c r="M74" s="51" t="s">
        <v>368</v>
      </c>
      <c r="N74" s="61"/>
      <c r="O74" s="47"/>
      <c r="P74" s="47"/>
      <c r="Q74" s="51"/>
      <c r="R74" s="51"/>
      <c r="S74" s="51"/>
      <c r="T74" s="65"/>
      <c r="W74" s="69"/>
      <c r="X74" s="70"/>
      <c r="Y74" s="70"/>
    </row>
    <row r="75" spans="1:25" s="54" customFormat="1" x14ac:dyDescent="0.25">
      <c r="A75" s="41">
        <v>71</v>
      </c>
      <c r="B75" s="85" t="s">
        <v>410</v>
      </c>
      <c r="C75" s="51" t="s">
        <v>503</v>
      </c>
      <c r="D75" s="54">
        <v>11</v>
      </c>
      <c r="E75" s="90">
        <v>83</v>
      </c>
      <c r="F75" s="91" t="s">
        <v>136</v>
      </c>
      <c r="G75" s="51" t="s">
        <v>57</v>
      </c>
      <c r="H75" s="52" t="s">
        <v>228</v>
      </c>
      <c r="I75" s="51" t="s">
        <v>41</v>
      </c>
      <c r="J75" s="51" t="s">
        <v>280</v>
      </c>
      <c r="K75" s="53">
        <v>40</v>
      </c>
      <c r="M75" s="54" t="s">
        <v>319</v>
      </c>
      <c r="N75" s="61"/>
      <c r="O75" s="47"/>
      <c r="P75" s="47"/>
      <c r="S75" s="51"/>
      <c r="T75" s="65"/>
      <c r="W75" s="69"/>
      <c r="X75" s="70"/>
      <c r="Y75" s="70"/>
    </row>
    <row r="76" spans="1:25" s="54" customFormat="1" x14ac:dyDescent="0.25">
      <c r="A76" s="41">
        <v>72</v>
      </c>
      <c r="B76" s="85" t="s">
        <v>461</v>
      </c>
      <c r="C76" s="51" t="s">
        <v>554</v>
      </c>
      <c r="D76" s="51">
        <v>12</v>
      </c>
      <c r="E76" s="90">
        <v>84</v>
      </c>
      <c r="F76" s="91" t="s">
        <v>136</v>
      </c>
      <c r="G76" s="51" t="s">
        <v>57</v>
      </c>
      <c r="H76" s="52" t="s">
        <v>276</v>
      </c>
      <c r="I76" s="51" t="s">
        <v>42</v>
      </c>
      <c r="J76" s="51" t="s">
        <v>282</v>
      </c>
      <c r="K76" s="53">
        <v>100</v>
      </c>
      <c r="L76" s="51"/>
      <c r="M76" s="51" t="s">
        <v>369</v>
      </c>
      <c r="N76" s="61"/>
      <c r="O76" s="47"/>
      <c r="P76" s="47"/>
      <c r="Q76" s="51"/>
      <c r="R76" s="51"/>
      <c r="S76" s="51"/>
      <c r="T76" s="65"/>
      <c r="W76" s="69"/>
      <c r="X76" s="70"/>
      <c r="Y76" s="70"/>
    </row>
    <row r="77" spans="1:25" s="54" customFormat="1" x14ac:dyDescent="0.25">
      <c r="A77" s="41">
        <v>73</v>
      </c>
      <c r="B77" s="85" t="s">
        <v>462</v>
      </c>
      <c r="C77" s="51" t="s">
        <v>555</v>
      </c>
      <c r="D77" s="54">
        <v>13</v>
      </c>
      <c r="E77" s="90">
        <v>85</v>
      </c>
      <c r="F77" s="91" t="s">
        <v>65</v>
      </c>
      <c r="G77" s="51" t="s">
        <v>57</v>
      </c>
      <c r="H77" s="52" t="s">
        <v>32</v>
      </c>
      <c r="I77" s="51" t="s">
        <v>50</v>
      </c>
      <c r="J77" s="51" t="s">
        <v>281</v>
      </c>
      <c r="K77" s="53">
        <v>101</v>
      </c>
      <c r="L77" s="51"/>
      <c r="M77" s="54" t="s">
        <v>72</v>
      </c>
      <c r="N77" s="61"/>
      <c r="O77" s="47"/>
      <c r="P77" s="47"/>
      <c r="S77" s="51"/>
      <c r="T77" s="65"/>
      <c r="W77" s="69"/>
      <c r="X77" s="70"/>
      <c r="Y77" s="70"/>
    </row>
    <row r="78" spans="1:25" s="54" customFormat="1" x14ac:dyDescent="0.25">
      <c r="A78" s="41">
        <v>74</v>
      </c>
      <c r="B78" s="85" t="s">
        <v>427</v>
      </c>
      <c r="C78" s="51" t="s">
        <v>520</v>
      </c>
      <c r="D78" s="51">
        <v>14</v>
      </c>
      <c r="E78" s="90">
        <v>86</v>
      </c>
      <c r="F78" s="91" t="s">
        <v>153</v>
      </c>
      <c r="G78" s="51" t="s">
        <v>57</v>
      </c>
      <c r="H78" s="52" t="s">
        <v>245</v>
      </c>
      <c r="I78" s="51" t="s">
        <v>51</v>
      </c>
      <c r="J78" s="51" t="s">
        <v>281</v>
      </c>
      <c r="K78" s="53">
        <v>61</v>
      </c>
      <c r="M78" s="51" t="s">
        <v>335</v>
      </c>
      <c r="N78" s="61"/>
      <c r="O78" s="47"/>
      <c r="P78" s="47"/>
      <c r="Q78" s="51"/>
      <c r="R78" s="51"/>
      <c r="S78" s="51"/>
      <c r="T78" s="65"/>
      <c r="W78" s="69"/>
      <c r="X78" s="70"/>
      <c r="Y78" s="70"/>
    </row>
    <row r="79" spans="1:25" s="54" customFormat="1" x14ac:dyDescent="0.25">
      <c r="A79" s="41">
        <v>75</v>
      </c>
      <c r="B79" s="85" t="s">
        <v>463</v>
      </c>
      <c r="C79" s="51" t="s">
        <v>556</v>
      </c>
      <c r="D79" s="54">
        <v>15</v>
      </c>
      <c r="E79" s="90">
        <v>87</v>
      </c>
      <c r="F79" s="76" t="s">
        <v>62</v>
      </c>
      <c r="G79" s="51" t="s">
        <v>57</v>
      </c>
      <c r="H79" s="55" t="s">
        <v>277</v>
      </c>
      <c r="I79" s="54" t="s">
        <v>41</v>
      </c>
      <c r="J79" s="54" t="s">
        <v>280</v>
      </c>
      <c r="K79" s="53">
        <v>102</v>
      </c>
      <c r="L79" s="51"/>
      <c r="M79" s="51" t="s">
        <v>370</v>
      </c>
      <c r="N79" s="62"/>
      <c r="O79" s="47"/>
      <c r="P79" s="47"/>
      <c r="Q79" s="51"/>
      <c r="R79" s="51"/>
      <c r="T79" s="65"/>
      <c r="W79" s="69"/>
      <c r="X79" s="70"/>
      <c r="Y79" s="70"/>
    </row>
    <row r="80" spans="1:25" s="54" customFormat="1" x14ac:dyDescent="0.25">
      <c r="A80" s="41">
        <v>76</v>
      </c>
      <c r="B80" s="85" t="s">
        <v>428</v>
      </c>
      <c r="C80" s="51" t="s">
        <v>521</v>
      </c>
      <c r="D80" s="51">
        <v>16</v>
      </c>
      <c r="E80" s="90">
        <v>88</v>
      </c>
      <c r="F80" s="91" t="s">
        <v>154</v>
      </c>
      <c r="G80" s="51" t="s">
        <v>57</v>
      </c>
      <c r="H80" s="52" t="s">
        <v>246</v>
      </c>
      <c r="I80" s="51" t="s">
        <v>43</v>
      </c>
      <c r="J80" s="51" t="s">
        <v>280</v>
      </c>
      <c r="K80" s="53">
        <v>62</v>
      </c>
      <c r="M80" s="51" t="s">
        <v>336</v>
      </c>
      <c r="N80" s="61"/>
      <c r="O80" s="47"/>
      <c r="P80" s="47"/>
      <c r="Q80" s="51"/>
      <c r="R80" s="51"/>
      <c r="S80" s="51"/>
      <c r="T80" s="65"/>
      <c r="W80" s="69"/>
      <c r="X80" s="70"/>
      <c r="Y80" s="70"/>
    </row>
    <row r="81" spans="1:25" s="54" customFormat="1" x14ac:dyDescent="0.25">
      <c r="A81" s="41">
        <v>77</v>
      </c>
      <c r="B81" s="85" t="s">
        <v>385</v>
      </c>
      <c r="C81" s="51" t="s">
        <v>478</v>
      </c>
      <c r="D81" s="54">
        <v>17</v>
      </c>
      <c r="E81" s="90">
        <v>89</v>
      </c>
      <c r="F81" s="91" t="s">
        <v>111</v>
      </c>
      <c r="G81" s="51" t="s">
        <v>57</v>
      </c>
      <c r="H81" s="52" t="s">
        <v>202</v>
      </c>
      <c r="I81" s="51" t="s">
        <v>50</v>
      </c>
      <c r="J81" s="51" t="s">
        <v>281</v>
      </c>
      <c r="K81" s="53">
        <v>13</v>
      </c>
      <c r="L81" s="51"/>
      <c r="M81" s="51" t="s">
        <v>294</v>
      </c>
      <c r="N81" s="61"/>
      <c r="O81" s="47"/>
      <c r="P81" s="47"/>
      <c r="Q81" s="51"/>
      <c r="R81" s="51"/>
      <c r="S81" s="51"/>
      <c r="T81" s="65"/>
      <c r="W81" s="69"/>
      <c r="X81" s="70"/>
      <c r="Y81" s="70"/>
    </row>
    <row r="82" spans="1:25" s="54" customFormat="1" x14ac:dyDescent="0.25">
      <c r="A82" s="41">
        <v>78</v>
      </c>
      <c r="B82" s="85" t="s">
        <v>386</v>
      </c>
      <c r="C82" s="51" t="s">
        <v>479</v>
      </c>
      <c r="D82" s="51">
        <v>18</v>
      </c>
      <c r="E82" s="90">
        <v>90</v>
      </c>
      <c r="F82" s="91" t="s">
        <v>112</v>
      </c>
      <c r="G82" s="51" t="s">
        <v>57</v>
      </c>
      <c r="H82" s="52" t="s">
        <v>202</v>
      </c>
      <c r="I82" s="51" t="s">
        <v>50</v>
      </c>
      <c r="J82" s="51" t="s">
        <v>281</v>
      </c>
      <c r="K82" s="53">
        <v>14</v>
      </c>
      <c r="L82" s="51"/>
      <c r="M82" s="51" t="s">
        <v>295</v>
      </c>
      <c r="N82" s="61"/>
      <c r="O82" s="47"/>
      <c r="P82" s="47"/>
      <c r="Q82" s="51"/>
      <c r="R82" s="51"/>
      <c r="S82" s="51"/>
      <c r="T82" s="65"/>
      <c r="W82" s="69"/>
      <c r="X82" s="70"/>
      <c r="Y82" s="70"/>
    </row>
    <row r="83" spans="1:25" s="54" customFormat="1" x14ac:dyDescent="0.25">
      <c r="A83" s="41">
        <v>79</v>
      </c>
      <c r="B83" s="85" t="s">
        <v>429</v>
      </c>
      <c r="C83" s="51" t="s">
        <v>522</v>
      </c>
      <c r="D83" s="54">
        <v>19</v>
      </c>
      <c r="E83" s="90">
        <v>91</v>
      </c>
      <c r="F83" s="91" t="s">
        <v>155</v>
      </c>
      <c r="G83" s="51" t="s">
        <v>57</v>
      </c>
      <c r="H83" s="52" t="s">
        <v>247</v>
      </c>
      <c r="I83" s="51" t="s">
        <v>74</v>
      </c>
      <c r="J83" s="51" t="s">
        <v>281</v>
      </c>
      <c r="K83" s="53">
        <v>63</v>
      </c>
      <c r="M83" s="51" t="s">
        <v>337</v>
      </c>
      <c r="N83" s="61"/>
      <c r="O83" s="47"/>
      <c r="P83" s="47"/>
      <c r="Q83" s="51"/>
      <c r="R83" s="51"/>
      <c r="S83" s="51"/>
      <c r="T83" s="65"/>
      <c r="W83" s="69"/>
      <c r="X83" s="70"/>
      <c r="Y83" s="70"/>
    </row>
    <row r="84" spans="1:25" s="54" customFormat="1" x14ac:dyDescent="0.25">
      <c r="A84" s="41">
        <v>80</v>
      </c>
      <c r="B84" s="85" t="s">
        <v>411</v>
      </c>
      <c r="C84" s="51" t="s">
        <v>504</v>
      </c>
      <c r="D84" s="51">
        <v>20</v>
      </c>
      <c r="E84" s="90">
        <v>92</v>
      </c>
      <c r="F84" s="91" t="s">
        <v>137</v>
      </c>
      <c r="G84" s="51" t="s">
        <v>57</v>
      </c>
      <c r="H84" s="52" t="s">
        <v>229</v>
      </c>
      <c r="I84" s="51" t="s">
        <v>52</v>
      </c>
      <c r="J84" s="51" t="s">
        <v>282</v>
      </c>
      <c r="K84" s="53">
        <v>41</v>
      </c>
      <c r="L84" s="51"/>
      <c r="M84" s="54" t="s">
        <v>320</v>
      </c>
      <c r="N84" s="61"/>
      <c r="O84" s="47"/>
      <c r="P84" s="47"/>
      <c r="S84" s="51"/>
      <c r="T84" s="65"/>
      <c r="W84" s="69"/>
      <c r="X84" s="70"/>
      <c r="Y84" s="70"/>
    </row>
    <row r="85" spans="1:25" s="54" customFormat="1" x14ac:dyDescent="0.25">
      <c r="A85" s="41">
        <v>81</v>
      </c>
      <c r="B85" s="85" t="s">
        <v>464</v>
      </c>
      <c r="C85" s="51" t="s">
        <v>557</v>
      </c>
      <c r="D85" s="54">
        <v>1</v>
      </c>
      <c r="E85" s="90">
        <v>94</v>
      </c>
      <c r="F85" s="76" t="s">
        <v>187</v>
      </c>
      <c r="G85" s="51" t="s">
        <v>57</v>
      </c>
      <c r="H85" s="55" t="s">
        <v>278</v>
      </c>
      <c r="I85" s="54" t="s">
        <v>42</v>
      </c>
      <c r="J85" s="51" t="s">
        <v>280</v>
      </c>
      <c r="K85" s="53">
        <v>104</v>
      </c>
      <c r="L85" s="51"/>
      <c r="M85" s="54" t="s">
        <v>371</v>
      </c>
      <c r="N85" s="62"/>
      <c r="O85" s="47"/>
      <c r="P85" s="47"/>
      <c r="T85" s="65"/>
      <c r="W85" s="69"/>
      <c r="X85" s="70"/>
      <c r="Y85" s="70"/>
    </row>
    <row r="86" spans="1:25" s="54" customFormat="1" x14ac:dyDescent="0.25">
      <c r="A86" s="41">
        <v>82</v>
      </c>
      <c r="B86" s="85" t="s">
        <v>465</v>
      </c>
      <c r="C86" s="51" t="s">
        <v>558</v>
      </c>
      <c r="D86" s="51">
        <v>2</v>
      </c>
      <c r="E86" s="90">
        <v>95</v>
      </c>
      <c r="F86" s="91" t="s">
        <v>188</v>
      </c>
      <c r="G86" s="51" t="s">
        <v>57</v>
      </c>
      <c r="H86" s="52" t="s">
        <v>259</v>
      </c>
      <c r="I86" s="51" t="s">
        <v>55</v>
      </c>
      <c r="J86" s="51" t="s">
        <v>282</v>
      </c>
      <c r="K86" s="53">
        <v>105</v>
      </c>
      <c r="L86" s="51"/>
      <c r="M86" s="51" t="s">
        <v>372</v>
      </c>
      <c r="N86" s="61"/>
      <c r="O86" s="47"/>
      <c r="P86" s="47"/>
      <c r="Q86" s="51"/>
      <c r="R86" s="51"/>
      <c r="S86" s="51"/>
      <c r="T86" s="65"/>
      <c r="W86" s="69"/>
      <c r="X86" s="70"/>
      <c r="Y86" s="70"/>
    </row>
    <row r="87" spans="1:25" s="54" customFormat="1" x14ac:dyDescent="0.25">
      <c r="A87" s="41">
        <v>83</v>
      </c>
      <c r="B87" s="85" t="s">
        <v>430</v>
      </c>
      <c r="C87" s="51" t="s">
        <v>523</v>
      </c>
      <c r="D87" s="54">
        <v>3</v>
      </c>
      <c r="E87" s="90">
        <v>96</v>
      </c>
      <c r="F87" s="91" t="s">
        <v>61</v>
      </c>
      <c r="G87" s="51" t="s">
        <v>57</v>
      </c>
      <c r="H87" s="52" t="s">
        <v>248</v>
      </c>
      <c r="I87" s="51" t="s">
        <v>49</v>
      </c>
      <c r="J87" s="51" t="s">
        <v>281</v>
      </c>
      <c r="K87" s="53">
        <v>64</v>
      </c>
      <c r="M87" s="51" t="s">
        <v>338</v>
      </c>
      <c r="N87" s="61"/>
      <c r="O87" s="47"/>
      <c r="P87" s="47"/>
      <c r="Q87" s="51"/>
      <c r="R87" s="51"/>
      <c r="S87" s="51"/>
      <c r="T87" s="65"/>
      <c r="W87" s="69"/>
      <c r="X87" s="70"/>
      <c r="Y87" s="70"/>
    </row>
    <row r="88" spans="1:25" s="54" customFormat="1" x14ac:dyDescent="0.25">
      <c r="A88" s="41">
        <v>84</v>
      </c>
      <c r="B88" s="85" t="s">
        <v>431</v>
      </c>
      <c r="C88" s="51" t="s">
        <v>524</v>
      </c>
      <c r="D88" s="51">
        <v>4</v>
      </c>
      <c r="E88" s="90">
        <v>97</v>
      </c>
      <c r="F88" s="91" t="s">
        <v>156</v>
      </c>
      <c r="G88" s="51" t="s">
        <v>57</v>
      </c>
      <c r="H88" s="52" t="s">
        <v>249</v>
      </c>
      <c r="I88" s="51" t="s">
        <v>74</v>
      </c>
      <c r="J88" s="51" t="s">
        <v>281</v>
      </c>
      <c r="K88" s="53">
        <v>65</v>
      </c>
      <c r="M88" s="51" t="s">
        <v>339</v>
      </c>
      <c r="N88" s="61"/>
      <c r="O88" s="47"/>
      <c r="P88" s="47"/>
      <c r="Q88" s="51"/>
      <c r="R88" s="51"/>
      <c r="S88" s="51"/>
      <c r="T88" s="65"/>
      <c r="W88" s="69"/>
      <c r="X88" s="70"/>
      <c r="Y88" s="70"/>
    </row>
    <row r="89" spans="1:25" s="54" customFormat="1" x14ac:dyDescent="0.25">
      <c r="A89" s="41">
        <v>85</v>
      </c>
      <c r="B89" s="85" t="s">
        <v>387</v>
      </c>
      <c r="C89" s="51" t="s">
        <v>480</v>
      </c>
      <c r="D89" s="54">
        <v>5</v>
      </c>
      <c r="E89" s="90">
        <v>98</v>
      </c>
      <c r="F89" s="76" t="s">
        <v>113</v>
      </c>
      <c r="G89" s="51" t="s">
        <v>57</v>
      </c>
      <c r="H89" s="55" t="s">
        <v>203</v>
      </c>
      <c r="I89" s="54" t="s">
        <v>47</v>
      </c>
      <c r="J89" s="54" t="s">
        <v>281</v>
      </c>
      <c r="K89" s="53">
        <v>15</v>
      </c>
      <c r="L89" s="51"/>
      <c r="M89" s="54" t="s">
        <v>296</v>
      </c>
      <c r="N89" s="62"/>
      <c r="O89" s="47"/>
      <c r="P89" s="47"/>
      <c r="T89" s="65"/>
      <c r="W89" s="69"/>
      <c r="X89" s="70"/>
      <c r="Y89" s="70"/>
    </row>
    <row r="90" spans="1:25" s="54" customFormat="1" x14ac:dyDescent="0.25">
      <c r="A90" s="41">
        <v>86</v>
      </c>
      <c r="B90" s="85" t="s">
        <v>412</v>
      </c>
      <c r="C90" s="51" t="s">
        <v>505</v>
      </c>
      <c r="D90" s="51">
        <v>6</v>
      </c>
      <c r="E90" s="90">
        <v>99</v>
      </c>
      <c r="F90" s="91" t="s">
        <v>138</v>
      </c>
      <c r="G90" s="51" t="s">
        <v>57</v>
      </c>
      <c r="H90" s="52" t="s">
        <v>76</v>
      </c>
      <c r="I90" s="51" t="s">
        <v>47</v>
      </c>
      <c r="J90" s="51" t="s">
        <v>280</v>
      </c>
      <c r="K90" s="53">
        <v>42</v>
      </c>
      <c r="M90" s="51" t="s">
        <v>321</v>
      </c>
      <c r="N90" s="61"/>
      <c r="O90" s="47"/>
      <c r="P90" s="47"/>
      <c r="Q90" s="51"/>
      <c r="R90" s="51"/>
      <c r="S90" s="51"/>
      <c r="T90" s="65"/>
      <c r="W90" s="69"/>
      <c r="X90" s="70"/>
      <c r="Y90" s="70"/>
    </row>
    <row r="91" spans="1:25" s="54" customFormat="1" x14ac:dyDescent="0.25">
      <c r="A91" s="41">
        <v>87</v>
      </c>
      <c r="B91" s="85" t="s">
        <v>413</v>
      </c>
      <c r="C91" s="51" t="s">
        <v>506</v>
      </c>
      <c r="D91" s="54">
        <v>7</v>
      </c>
      <c r="E91" s="90">
        <v>100</v>
      </c>
      <c r="F91" s="91" t="s">
        <v>139</v>
      </c>
      <c r="G91" s="51" t="s">
        <v>57</v>
      </c>
      <c r="H91" s="52" t="s">
        <v>230</v>
      </c>
      <c r="I91" s="51" t="s">
        <v>42</v>
      </c>
      <c r="J91" s="51" t="s">
        <v>280</v>
      </c>
      <c r="K91" s="53">
        <v>43</v>
      </c>
      <c r="M91" s="54" t="s">
        <v>322</v>
      </c>
      <c r="N91" s="61"/>
      <c r="O91" s="47"/>
      <c r="P91" s="47"/>
      <c r="S91" s="51"/>
      <c r="T91" s="65"/>
      <c r="W91" s="69"/>
      <c r="X91" s="70"/>
      <c r="Y91" s="70"/>
    </row>
    <row r="92" spans="1:25" s="54" customFormat="1" x14ac:dyDescent="0.25">
      <c r="A92" s="41">
        <v>88</v>
      </c>
      <c r="B92" s="85" t="s">
        <v>426</v>
      </c>
      <c r="C92" s="51" t="s">
        <v>519</v>
      </c>
      <c r="D92" s="51">
        <v>8</v>
      </c>
      <c r="E92" s="90">
        <v>101</v>
      </c>
      <c r="F92" s="91" t="s">
        <v>60</v>
      </c>
      <c r="G92" s="51" t="s">
        <v>57</v>
      </c>
      <c r="H92" s="52" t="s">
        <v>78</v>
      </c>
      <c r="I92" s="51" t="s">
        <v>51</v>
      </c>
      <c r="J92" s="51" t="s">
        <v>281</v>
      </c>
      <c r="K92" s="53">
        <v>60</v>
      </c>
      <c r="M92" s="51" t="s">
        <v>70</v>
      </c>
      <c r="N92" s="61"/>
      <c r="O92" s="47"/>
      <c r="P92" s="47"/>
      <c r="Q92" s="51"/>
      <c r="R92" s="51"/>
      <c r="S92" s="51"/>
      <c r="T92" s="65"/>
      <c r="W92" s="69"/>
      <c r="X92" s="70"/>
      <c r="Y92" s="70"/>
    </row>
    <row r="93" spans="1:25" s="54" customFormat="1" x14ac:dyDescent="0.25">
      <c r="A93" s="41">
        <v>89</v>
      </c>
      <c r="B93" s="85" t="s">
        <v>388</v>
      </c>
      <c r="C93" s="51" t="s">
        <v>481</v>
      </c>
      <c r="D93" s="54">
        <v>9</v>
      </c>
      <c r="E93" s="90">
        <v>102</v>
      </c>
      <c r="F93" s="91" t="s">
        <v>114</v>
      </c>
      <c r="G93" s="51" t="s">
        <v>57</v>
      </c>
      <c r="H93" s="52" t="s">
        <v>204</v>
      </c>
      <c r="I93" s="51" t="s">
        <v>46</v>
      </c>
      <c r="J93" s="51" t="s">
        <v>281</v>
      </c>
      <c r="K93" s="53">
        <v>16</v>
      </c>
      <c r="L93" s="51"/>
      <c r="M93" s="51" t="s">
        <v>297</v>
      </c>
      <c r="N93" s="61"/>
      <c r="O93" s="47"/>
      <c r="P93" s="47"/>
      <c r="Q93" s="51"/>
      <c r="R93" s="51"/>
      <c r="S93" s="51"/>
      <c r="T93" s="65"/>
      <c r="W93" s="69"/>
      <c r="X93" s="70"/>
      <c r="Y93" s="70"/>
    </row>
    <row r="94" spans="1:25" s="54" customFormat="1" x14ac:dyDescent="0.25">
      <c r="A94" s="41">
        <v>90</v>
      </c>
      <c r="B94" s="85" t="s">
        <v>414</v>
      </c>
      <c r="C94" s="51" t="s">
        <v>507</v>
      </c>
      <c r="D94" s="51">
        <v>10</v>
      </c>
      <c r="E94" s="90">
        <v>103</v>
      </c>
      <c r="F94" s="76" t="s">
        <v>140</v>
      </c>
      <c r="G94" s="51" t="s">
        <v>57</v>
      </c>
      <c r="H94" s="55" t="s">
        <v>231</v>
      </c>
      <c r="I94" s="54" t="s">
        <v>53</v>
      </c>
      <c r="J94" s="54" t="s">
        <v>280</v>
      </c>
      <c r="K94" s="53">
        <v>44</v>
      </c>
      <c r="L94" s="51"/>
      <c r="M94" s="54" t="s">
        <v>323</v>
      </c>
      <c r="N94" s="62"/>
      <c r="O94" s="47"/>
      <c r="P94" s="47"/>
      <c r="T94" s="65"/>
      <c r="W94" s="69"/>
      <c r="X94" s="70"/>
      <c r="Y94" s="70"/>
    </row>
    <row r="95" spans="1:25" s="54" customFormat="1" x14ac:dyDescent="0.25">
      <c r="A95" s="41">
        <v>91</v>
      </c>
      <c r="B95" s="85" t="s">
        <v>466</v>
      </c>
      <c r="C95" s="51" t="s">
        <v>559</v>
      </c>
      <c r="D95" s="54">
        <v>11</v>
      </c>
      <c r="E95" s="90">
        <v>104</v>
      </c>
      <c r="F95" s="91" t="s">
        <v>189</v>
      </c>
      <c r="G95" s="51" t="s">
        <v>57</v>
      </c>
      <c r="H95" s="52" t="s">
        <v>279</v>
      </c>
      <c r="I95" s="51" t="s">
        <v>43</v>
      </c>
      <c r="J95" s="51" t="s">
        <v>280</v>
      </c>
      <c r="K95" s="53">
        <v>106</v>
      </c>
      <c r="L95" s="51"/>
      <c r="M95" s="54" t="s">
        <v>373</v>
      </c>
      <c r="N95" s="61"/>
      <c r="O95" s="47"/>
      <c r="P95" s="47"/>
      <c r="S95" s="51"/>
      <c r="T95" s="65"/>
      <c r="W95" s="69"/>
      <c r="X95" s="70"/>
      <c r="Y95" s="70"/>
    </row>
    <row r="96" spans="1:25" s="54" customFormat="1" x14ac:dyDescent="0.25">
      <c r="A96" s="41">
        <v>92</v>
      </c>
      <c r="B96" s="85" t="s">
        <v>415</v>
      </c>
      <c r="C96" s="51" t="s">
        <v>508</v>
      </c>
      <c r="D96" s="51">
        <v>12</v>
      </c>
      <c r="E96" s="90">
        <v>105</v>
      </c>
      <c r="F96" s="91" t="s">
        <v>141</v>
      </c>
      <c r="G96" s="51" t="s">
        <v>57</v>
      </c>
      <c r="H96" s="52" t="s">
        <v>232</v>
      </c>
      <c r="I96" s="51" t="s">
        <v>41</v>
      </c>
      <c r="J96" s="51" t="s">
        <v>280</v>
      </c>
      <c r="K96" s="53">
        <v>45</v>
      </c>
      <c r="M96" s="54" t="s">
        <v>324</v>
      </c>
      <c r="N96" s="61"/>
      <c r="O96" s="47"/>
      <c r="P96" s="47"/>
      <c r="S96" s="51"/>
      <c r="T96" s="65"/>
      <c r="W96" s="69"/>
      <c r="X96" s="70"/>
      <c r="Y96" s="70"/>
    </row>
    <row r="97" spans="1:25" s="54" customFormat="1" x14ac:dyDescent="0.25">
      <c r="A97" s="41">
        <v>93</v>
      </c>
      <c r="B97" s="85" t="s">
        <v>432</v>
      </c>
      <c r="C97" s="51" t="s">
        <v>525</v>
      </c>
      <c r="D97" s="54">
        <v>13</v>
      </c>
      <c r="E97" s="90">
        <v>106</v>
      </c>
      <c r="F97" s="91" t="s">
        <v>157</v>
      </c>
      <c r="G97" s="51" t="s">
        <v>57</v>
      </c>
      <c r="H97" s="52" t="s">
        <v>250</v>
      </c>
      <c r="I97" s="51" t="s">
        <v>41</v>
      </c>
      <c r="J97" s="51" t="s">
        <v>280</v>
      </c>
      <c r="K97" s="53">
        <v>66</v>
      </c>
      <c r="M97" s="51" t="s">
        <v>340</v>
      </c>
      <c r="N97" s="61"/>
      <c r="O97" s="47"/>
      <c r="P97" s="47"/>
      <c r="Q97" s="51"/>
      <c r="R97" s="51"/>
      <c r="S97" s="51"/>
      <c r="T97" s="65"/>
      <c r="W97" s="69"/>
      <c r="X97" s="70"/>
      <c r="Y97" s="70"/>
    </row>
    <row r="98" spans="1:25" s="54" customFormat="1" x14ac:dyDescent="0.25">
      <c r="A98" s="41"/>
      <c r="B98" s="85"/>
      <c r="C98" s="51"/>
      <c r="E98" s="90"/>
      <c r="F98" s="91"/>
      <c r="G98" s="51"/>
      <c r="H98" s="52"/>
      <c r="I98" s="51"/>
      <c r="J98" s="51"/>
      <c r="K98" s="53"/>
      <c r="N98" s="61"/>
      <c r="O98" s="47"/>
      <c r="P98" s="47"/>
      <c r="S98" s="51"/>
      <c r="T98" s="65"/>
      <c r="W98" s="69"/>
      <c r="X98" s="70"/>
      <c r="Y98" s="70"/>
    </row>
    <row r="99" spans="1:25" s="54" customFormat="1" x14ac:dyDescent="0.25">
      <c r="A99" s="41"/>
      <c r="B99" s="85"/>
      <c r="C99" s="51"/>
      <c r="D99" s="51"/>
      <c r="E99" s="90"/>
      <c r="F99" s="76"/>
      <c r="G99" s="51"/>
      <c r="H99" s="55"/>
      <c r="K99" s="53"/>
      <c r="L99" s="51"/>
      <c r="M99" s="51"/>
      <c r="N99" s="62"/>
      <c r="O99" s="47"/>
      <c r="P99" s="47"/>
      <c r="Q99" s="51"/>
      <c r="R99" s="51"/>
      <c r="T99" s="65"/>
      <c r="W99" s="69"/>
      <c r="X99" s="70"/>
      <c r="Y99" s="70"/>
    </row>
    <row r="100" spans="1:25" s="54" customFormat="1" x14ac:dyDescent="0.25">
      <c r="A100" s="41"/>
      <c r="B100" s="85"/>
      <c r="C100" s="51"/>
      <c r="E100" s="90"/>
      <c r="F100" s="41" t="s">
        <v>571</v>
      </c>
      <c r="G100" s="51"/>
      <c r="H100" s="52"/>
      <c r="I100" s="51"/>
      <c r="J100" s="51"/>
      <c r="K100" s="53"/>
      <c r="L100" s="51"/>
      <c r="N100" s="61"/>
      <c r="O100" s="47"/>
      <c r="P100" s="47"/>
      <c r="S100" s="51"/>
      <c r="T100" s="65"/>
      <c r="W100" s="69"/>
      <c r="X100" s="70"/>
      <c r="Y100" s="70"/>
    </row>
    <row r="101" spans="1:25" s="54" customFormat="1" x14ac:dyDescent="0.25">
      <c r="A101" s="41"/>
      <c r="B101" s="85"/>
      <c r="C101" s="51"/>
      <c r="D101" s="51"/>
      <c r="E101" s="90"/>
      <c r="F101" s="76"/>
      <c r="G101" s="51"/>
      <c r="H101" s="55"/>
      <c r="K101" s="53"/>
      <c r="L101" s="51"/>
      <c r="N101" s="62"/>
      <c r="O101" s="47"/>
      <c r="P101" s="47"/>
      <c r="T101" s="65"/>
      <c r="W101" s="69"/>
      <c r="X101" s="70"/>
      <c r="Y101" s="70"/>
    </row>
    <row r="102" spans="1:25" s="54" customFormat="1" x14ac:dyDescent="0.25">
      <c r="A102" s="41">
        <v>94</v>
      </c>
      <c r="B102" s="85"/>
      <c r="C102" s="51"/>
      <c r="E102" s="90"/>
      <c r="F102" s="91" t="s">
        <v>64</v>
      </c>
      <c r="G102" s="51" t="s">
        <v>57</v>
      </c>
      <c r="H102" s="52" t="s">
        <v>79</v>
      </c>
      <c r="I102" s="51" t="s">
        <v>50</v>
      </c>
      <c r="J102" s="51" t="s">
        <v>69</v>
      </c>
      <c r="K102" s="53"/>
      <c r="L102" s="51"/>
      <c r="M102" s="51" t="s">
        <v>71</v>
      </c>
      <c r="N102" s="61"/>
      <c r="O102" s="47"/>
      <c r="P102" s="47"/>
      <c r="Q102" s="51"/>
      <c r="R102" s="51"/>
      <c r="S102" s="51"/>
      <c r="T102" s="65"/>
      <c r="W102" s="69"/>
      <c r="X102" s="70"/>
      <c r="Y102" s="70"/>
    </row>
    <row r="103" spans="1:25" s="54" customFormat="1" x14ac:dyDescent="0.25">
      <c r="A103" s="41"/>
      <c r="B103" s="85"/>
      <c r="C103" s="51"/>
      <c r="D103" s="51"/>
      <c r="E103" s="90"/>
      <c r="F103" s="91"/>
      <c r="G103" s="51"/>
      <c r="H103" s="52"/>
      <c r="I103" s="51"/>
      <c r="J103" s="51"/>
      <c r="K103" s="53"/>
      <c r="L103" s="51"/>
      <c r="N103" s="61"/>
      <c r="O103" s="47"/>
      <c r="P103" s="47"/>
      <c r="S103" s="51"/>
      <c r="T103" s="65"/>
      <c r="W103" s="69"/>
      <c r="X103" s="70"/>
      <c r="Y103" s="70"/>
    </row>
    <row r="104" spans="1:25" s="54" customFormat="1" x14ac:dyDescent="0.25">
      <c r="A104" s="41"/>
      <c r="B104" s="85"/>
      <c r="C104" s="51"/>
      <c r="E104" s="90"/>
      <c r="F104" s="91"/>
      <c r="G104" s="51"/>
      <c r="H104" s="52"/>
      <c r="I104" s="51"/>
      <c r="J104" s="51"/>
      <c r="K104" s="53"/>
      <c r="N104" s="61"/>
      <c r="O104" s="47"/>
      <c r="P104" s="47"/>
      <c r="S104" s="51"/>
      <c r="T104" s="65"/>
      <c r="W104" s="69"/>
      <c r="X104" s="70"/>
      <c r="Y104" s="70"/>
    </row>
    <row r="105" spans="1:25" s="54" customFormat="1" x14ac:dyDescent="0.25">
      <c r="A105" s="41"/>
      <c r="B105" s="85"/>
      <c r="C105" s="51"/>
      <c r="D105" s="51"/>
      <c r="E105" s="90"/>
      <c r="F105" s="91"/>
      <c r="G105" s="51"/>
      <c r="H105" s="52"/>
      <c r="I105" s="51"/>
      <c r="J105" s="51"/>
      <c r="K105" s="53"/>
      <c r="N105" s="61"/>
      <c r="O105" s="47"/>
      <c r="P105" s="47"/>
      <c r="S105" s="51"/>
      <c r="T105" s="65"/>
      <c r="W105" s="69"/>
      <c r="X105" s="70"/>
      <c r="Y105" s="70"/>
    </row>
    <row r="106" spans="1:25" s="54" customFormat="1" x14ac:dyDescent="0.25">
      <c r="A106" s="41"/>
      <c r="B106" s="85"/>
      <c r="C106" s="51"/>
      <c r="E106" s="90"/>
      <c r="F106" s="76"/>
      <c r="G106" s="51"/>
      <c r="H106" s="55"/>
      <c r="K106" s="53"/>
      <c r="N106" s="62"/>
      <c r="O106" s="47"/>
      <c r="P106" s="47"/>
      <c r="T106" s="65"/>
      <c r="W106" s="69"/>
      <c r="X106" s="70"/>
      <c r="Y106" s="70"/>
    </row>
    <row r="107" spans="1:25" s="54" customFormat="1" x14ac:dyDescent="0.25">
      <c r="A107" s="41"/>
      <c r="B107" s="85"/>
      <c r="C107" s="51"/>
      <c r="D107" s="51"/>
      <c r="E107" s="90"/>
      <c r="F107" s="91"/>
      <c r="G107" s="51"/>
      <c r="H107" s="52"/>
      <c r="I107" s="51"/>
      <c r="J107" s="51"/>
      <c r="K107" s="53"/>
      <c r="L107" s="51"/>
      <c r="M107" s="51"/>
      <c r="N107" s="61"/>
      <c r="O107" s="47"/>
      <c r="P107" s="47"/>
      <c r="Q107" s="51"/>
      <c r="R107" s="51"/>
      <c r="S107" s="51"/>
      <c r="T107" s="65"/>
      <c r="W107" s="69"/>
      <c r="X107" s="70"/>
      <c r="Y107" s="70"/>
    </row>
    <row r="108" spans="1:25" s="54" customFormat="1" x14ac:dyDescent="0.25">
      <c r="A108" s="41"/>
      <c r="B108" s="85"/>
      <c r="C108" s="51"/>
      <c r="E108" s="90"/>
      <c r="F108" s="91"/>
      <c r="G108" s="51"/>
      <c r="H108" s="52"/>
      <c r="I108" s="51"/>
      <c r="J108" s="51"/>
      <c r="K108" s="53"/>
      <c r="L108" s="51"/>
      <c r="N108" s="61"/>
      <c r="O108" s="47"/>
      <c r="P108" s="47"/>
      <c r="S108" s="51"/>
      <c r="T108" s="65"/>
      <c r="W108" s="69"/>
      <c r="X108" s="70"/>
      <c r="Y108" s="70"/>
    </row>
    <row r="109" spans="1:25" s="54" customFormat="1" x14ac:dyDescent="0.25">
      <c r="A109" s="41"/>
      <c r="B109" s="85"/>
      <c r="C109" s="51"/>
      <c r="D109" s="51"/>
      <c r="E109" s="90"/>
      <c r="F109" s="91"/>
      <c r="G109" s="51"/>
      <c r="H109" s="52"/>
      <c r="I109" s="51"/>
      <c r="J109" s="51"/>
      <c r="K109" s="53"/>
      <c r="L109" s="51"/>
      <c r="N109" s="61"/>
      <c r="O109" s="47"/>
      <c r="P109" s="47"/>
      <c r="S109" s="51"/>
      <c r="T109" s="65"/>
      <c r="W109" s="69"/>
      <c r="X109" s="70"/>
      <c r="Y109" s="70"/>
    </row>
    <row r="110" spans="1:25" s="54" customFormat="1" x14ac:dyDescent="0.25">
      <c r="A110" s="41"/>
      <c r="B110" s="85"/>
      <c r="C110" s="51"/>
      <c r="E110" s="90"/>
      <c r="F110" s="91"/>
      <c r="G110" s="51"/>
      <c r="H110" s="52"/>
      <c r="I110" s="51"/>
      <c r="J110" s="51"/>
      <c r="K110" s="53"/>
      <c r="L110" s="51"/>
      <c r="N110" s="61"/>
      <c r="O110" s="47"/>
      <c r="P110" s="47"/>
      <c r="S110" s="51"/>
      <c r="T110" s="65"/>
      <c r="W110" s="69"/>
      <c r="X110" s="70"/>
      <c r="Y110" s="70"/>
    </row>
    <row r="111" spans="1:25" s="54" customFormat="1" x14ac:dyDescent="0.25">
      <c r="A111" s="41"/>
      <c r="B111" s="85"/>
      <c r="C111" s="51"/>
      <c r="D111" s="51"/>
      <c r="E111" s="90"/>
      <c r="F111" s="91"/>
      <c r="G111" s="51"/>
      <c r="H111" s="52"/>
      <c r="I111" s="51"/>
      <c r="J111" s="51"/>
      <c r="K111" s="53"/>
      <c r="L111" s="51"/>
      <c r="N111" s="61"/>
      <c r="O111" s="47"/>
      <c r="P111" s="47"/>
      <c r="S111" s="51"/>
      <c r="T111" s="65"/>
      <c r="W111" s="69"/>
      <c r="X111" s="70"/>
      <c r="Y111" s="70"/>
    </row>
    <row r="112" spans="1:25" s="54" customFormat="1" x14ac:dyDescent="0.25">
      <c r="A112" s="41"/>
      <c r="B112" s="85"/>
      <c r="C112" s="51"/>
      <c r="E112" s="90"/>
      <c r="F112" s="76"/>
      <c r="G112" s="51"/>
      <c r="H112" s="55"/>
      <c r="K112" s="53"/>
      <c r="M112" s="51"/>
      <c r="N112" s="62"/>
      <c r="O112" s="47"/>
      <c r="P112" s="47"/>
      <c r="Q112" s="51"/>
      <c r="R112" s="51"/>
      <c r="T112" s="65"/>
      <c r="W112" s="69"/>
      <c r="X112" s="70"/>
      <c r="Y112" s="70"/>
    </row>
    <row r="113" spans="1:25" s="54" customFormat="1" x14ac:dyDescent="0.25">
      <c r="A113" s="41"/>
      <c r="B113" s="85"/>
      <c r="C113" s="51"/>
      <c r="D113" s="51"/>
      <c r="E113" s="90"/>
      <c r="F113" s="91"/>
      <c r="G113" s="51"/>
      <c r="H113" s="52"/>
      <c r="I113" s="51"/>
      <c r="J113" s="51"/>
      <c r="K113" s="53"/>
      <c r="L113" s="51"/>
      <c r="N113" s="61"/>
      <c r="O113" s="47"/>
      <c r="P113" s="47"/>
      <c r="S113" s="51"/>
      <c r="T113" s="65"/>
      <c r="W113" s="69"/>
      <c r="X113" s="70"/>
      <c r="Y113" s="70"/>
    </row>
    <row r="114" spans="1:25" s="54" customFormat="1" x14ac:dyDescent="0.25">
      <c r="A114" s="41"/>
      <c r="B114" s="85"/>
      <c r="C114" s="51"/>
      <c r="E114" s="90"/>
      <c r="F114" s="91"/>
      <c r="G114" s="51"/>
      <c r="H114" s="52"/>
      <c r="I114" s="51"/>
      <c r="J114" s="51"/>
      <c r="K114" s="53"/>
      <c r="L114" s="51"/>
      <c r="M114" s="51"/>
      <c r="N114" s="61"/>
      <c r="O114" s="47"/>
      <c r="P114" s="47"/>
      <c r="Q114" s="51"/>
      <c r="R114" s="51"/>
      <c r="S114" s="51"/>
      <c r="T114" s="65"/>
      <c r="W114" s="69"/>
      <c r="X114" s="70"/>
      <c r="Y114" s="70"/>
    </row>
    <row r="115" spans="1:25" s="54" customFormat="1" x14ac:dyDescent="0.25">
      <c r="A115" s="41"/>
      <c r="B115" s="85"/>
      <c r="C115" s="51"/>
      <c r="D115" s="51"/>
      <c r="E115" s="90"/>
      <c r="F115" s="91"/>
      <c r="G115" s="51"/>
      <c r="H115" s="52"/>
      <c r="I115" s="51"/>
      <c r="J115" s="51"/>
      <c r="K115" s="53"/>
      <c r="L115" s="51"/>
      <c r="M115" s="51"/>
      <c r="N115" s="61"/>
      <c r="O115" s="47"/>
      <c r="P115" s="47"/>
      <c r="Q115" s="51"/>
      <c r="R115" s="51"/>
      <c r="S115" s="51"/>
      <c r="T115" s="65"/>
      <c r="W115" s="69"/>
      <c r="X115" s="70"/>
      <c r="Y115" s="70"/>
    </row>
    <row r="116" spans="1:25" s="54" customFormat="1" x14ac:dyDescent="0.25">
      <c r="A116" s="41"/>
      <c r="B116" s="85"/>
      <c r="C116" s="51"/>
      <c r="E116" s="90"/>
      <c r="F116" s="91"/>
      <c r="G116" s="51"/>
      <c r="H116" s="52"/>
      <c r="I116" s="51"/>
      <c r="J116" s="51"/>
      <c r="K116" s="53"/>
      <c r="L116" s="51"/>
      <c r="N116" s="61"/>
      <c r="O116" s="47"/>
      <c r="P116" s="47"/>
      <c r="S116" s="51"/>
      <c r="T116" s="65"/>
      <c r="W116" s="69"/>
      <c r="X116" s="70"/>
      <c r="Y116" s="70"/>
    </row>
    <row r="117" spans="1:25" s="54" customFormat="1" x14ac:dyDescent="0.25">
      <c r="A117" s="41"/>
      <c r="B117" s="85"/>
      <c r="C117" s="51"/>
      <c r="D117" s="51"/>
      <c r="E117" s="90"/>
      <c r="F117" s="91"/>
      <c r="G117" s="51"/>
      <c r="H117" s="52"/>
      <c r="I117" s="51"/>
      <c r="J117" s="51"/>
      <c r="K117" s="53"/>
      <c r="N117" s="61"/>
      <c r="O117" s="47"/>
      <c r="P117" s="47"/>
      <c r="S117" s="51"/>
      <c r="T117" s="65"/>
      <c r="W117" s="69"/>
      <c r="X117" s="70"/>
      <c r="Y117" s="70"/>
    </row>
    <row r="118" spans="1:25" s="54" customFormat="1" x14ac:dyDescent="0.25">
      <c r="A118" s="41"/>
      <c r="B118" s="85"/>
      <c r="C118" s="51"/>
      <c r="E118" s="90"/>
      <c r="F118" s="91"/>
      <c r="G118" s="51"/>
      <c r="H118" s="52"/>
      <c r="I118" s="51"/>
      <c r="J118" s="51"/>
      <c r="K118" s="53"/>
      <c r="L118" s="51"/>
      <c r="N118" s="61"/>
      <c r="O118" s="47"/>
      <c r="P118" s="47"/>
      <c r="S118" s="51"/>
      <c r="T118" s="65"/>
      <c r="W118" s="69"/>
      <c r="X118" s="70"/>
      <c r="Y118" s="70"/>
    </row>
    <row r="119" spans="1:25" s="54" customFormat="1" x14ac:dyDescent="0.25">
      <c r="A119" s="41"/>
      <c r="B119" s="85"/>
      <c r="C119" s="51"/>
      <c r="D119" s="51"/>
      <c r="E119" s="90"/>
      <c r="F119" s="91"/>
      <c r="G119" s="51"/>
      <c r="H119" s="52"/>
      <c r="I119" s="51"/>
      <c r="J119" s="51"/>
      <c r="K119" s="53"/>
      <c r="L119" s="51"/>
      <c r="M119" s="51"/>
      <c r="N119" s="61"/>
      <c r="O119" s="47"/>
      <c r="P119" s="47"/>
      <c r="Q119" s="51"/>
      <c r="R119" s="51"/>
      <c r="S119" s="51"/>
      <c r="T119" s="65"/>
      <c r="W119" s="69"/>
      <c r="X119" s="70"/>
      <c r="Y119" s="70"/>
    </row>
    <row r="120" spans="1:25" s="54" customFormat="1" x14ac:dyDescent="0.25">
      <c r="A120" s="41"/>
      <c r="B120" s="85"/>
      <c r="C120" s="51"/>
      <c r="E120" s="90"/>
      <c r="F120" s="91"/>
      <c r="G120" s="51"/>
      <c r="H120" s="52"/>
      <c r="I120" s="51"/>
      <c r="J120" s="51"/>
      <c r="K120" s="53"/>
      <c r="N120" s="61"/>
      <c r="O120" s="47"/>
      <c r="P120" s="47"/>
      <c r="S120" s="51"/>
      <c r="T120" s="65"/>
      <c r="W120" s="69"/>
      <c r="X120" s="70"/>
      <c r="Y120" s="70"/>
    </row>
    <row r="121" spans="1:25" s="54" customFormat="1" x14ac:dyDescent="0.25">
      <c r="A121" s="41"/>
      <c r="B121" s="85"/>
      <c r="C121" s="51"/>
      <c r="D121" s="51"/>
      <c r="E121" s="90"/>
      <c r="F121" s="91"/>
      <c r="G121" s="51"/>
      <c r="H121" s="52"/>
      <c r="I121" s="51"/>
      <c r="J121" s="51"/>
      <c r="K121" s="53"/>
      <c r="L121" s="51"/>
      <c r="N121" s="61"/>
      <c r="O121" s="47"/>
      <c r="P121" s="47"/>
      <c r="S121" s="51"/>
      <c r="T121" s="65"/>
      <c r="W121" s="69"/>
      <c r="X121" s="70"/>
      <c r="Y121" s="70"/>
    </row>
    <row r="122" spans="1:25" s="54" customFormat="1" x14ac:dyDescent="0.25">
      <c r="A122" s="41"/>
      <c r="B122" s="85"/>
      <c r="C122" s="51"/>
      <c r="E122" s="90"/>
      <c r="F122" s="91"/>
      <c r="G122" s="51"/>
      <c r="H122" s="52"/>
      <c r="I122" s="51"/>
      <c r="J122" s="51"/>
      <c r="K122" s="53"/>
      <c r="L122" s="51"/>
      <c r="M122" s="51"/>
      <c r="N122" s="61"/>
      <c r="O122" s="47"/>
      <c r="P122" s="47"/>
      <c r="Q122" s="51"/>
      <c r="R122" s="51"/>
      <c r="S122" s="51"/>
      <c r="T122" s="65"/>
      <c r="W122" s="69"/>
      <c r="X122" s="70"/>
      <c r="Y122" s="70"/>
    </row>
    <row r="123" spans="1:25" s="54" customFormat="1" x14ac:dyDescent="0.25">
      <c r="A123" s="41"/>
      <c r="B123" s="85"/>
      <c r="C123" s="51"/>
      <c r="D123" s="51"/>
      <c r="E123" s="90"/>
      <c r="F123" s="91"/>
      <c r="G123" s="51"/>
      <c r="H123" s="52"/>
      <c r="I123" s="51"/>
      <c r="J123" s="51"/>
      <c r="K123" s="53"/>
      <c r="L123" s="51"/>
      <c r="M123" s="51"/>
      <c r="N123" s="61"/>
      <c r="O123" s="47"/>
      <c r="P123" s="47"/>
      <c r="Q123" s="51"/>
      <c r="R123" s="51"/>
      <c r="S123" s="51"/>
      <c r="T123" s="65"/>
      <c r="W123" s="69"/>
      <c r="X123" s="70"/>
      <c r="Y123" s="70"/>
    </row>
    <row r="124" spans="1:25" s="54" customFormat="1" x14ac:dyDescent="0.25">
      <c r="A124" s="41"/>
      <c r="B124" s="85"/>
      <c r="C124" s="51"/>
      <c r="E124" s="90"/>
      <c r="F124" s="91"/>
      <c r="G124" s="51"/>
      <c r="H124" s="52"/>
      <c r="I124" s="51"/>
      <c r="J124" s="51"/>
      <c r="K124" s="53"/>
      <c r="L124" s="51"/>
      <c r="N124" s="61"/>
      <c r="O124" s="47"/>
      <c r="P124" s="47"/>
      <c r="S124" s="51"/>
      <c r="T124" s="65"/>
      <c r="W124" s="69"/>
      <c r="X124" s="70"/>
      <c r="Y124" s="70"/>
    </row>
    <row r="125" spans="1:25" s="54" customFormat="1" x14ac:dyDescent="0.25">
      <c r="A125" s="41"/>
      <c r="B125" s="85"/>
      <c r="C125" s="51"/>
      <c r="D125" s="51"/>
      <c r="E125" s="90"/>
      <c r="F125" s="91"/>
      <c r="G125" s="51"/>
      <c r="H125" s="52"/>
      <c r="I125" s="52"/>
      <c r="J125" s="51"/>
      <c r="K125" s="53"/>
      <c r="L125" s="51"/>
      <c r="M125" s="51"/>
      <c r="N125" s="61"/>
      <c r="O125" s="47"/>
      <c r="P125" s="47"/>
      <c r="Q125" s="51"/>
      <c r="R125" s="51"/>
      <c r="S125" s="51"/>
      <c r="T125" s="65"/>
      <c r="W125" s="69"/>
      <c r="X125" s="70"/>
      <c r="Y125" s="70"/>
    </row>
    <row r="126" spans="1:25" s="54" customFormat="1" x14ac:dyDescent="0.25">
      <c r="A126" s="41"/>
      <c r="B126" s="85"/>
      <c r="C126" s="51"/>
      <c r="E126" s="90"/>
      <c r="F126" s="91"/>
      <c r="G126" s="51"/>
      <c r="H126" s="52"/>
      <c r="I126" s="51"/>
      <c r="J126" s="51"/>
      <c r="K126" s="53"/>
      <c r="N126" s="61"/>
      <c r="O126" s="47"/>
      <c r="P126" s="47"/>
      <c r="S126" s="51"/>
      <c r="T126" s="65"/>
      <c r="W126" s="69"/>
      <c r="X126" s="70"/>
      <c r="Y126" s="70"/>
    </row>
    <row r="127" spans="1:25" s="54" customFormat="1" x14ac:dyDescent="0.25">
      <c r="A127" s="41"/>
      <c r="B127" s="85"/>
      <c r="C127" s="51"/>
      <c r="D127" s="51"/>
      <c r="E127" s="90"/>
      <c r="F127" s="91"/>
      <c r="G127" s="51"/>
      <c r="H127" s="52"/>
      <c r="I127" s="51"/>
      <c r="J127" s="51"/>
      <c r="K127" s="53"/>
      <c r="N127" s="61"/>
      <c r="O127" s="47"/>
      <c r="P127" s="47"/>
      <c r="S127" s="51"/>
      <c r="T127" s="65"/>
      <c r="W127" s="69"/>
      <c r="X127" s="70"/>
      <c r="Y127" s="70"/>
    </row>
    <row r="128" spans="1:25" s="54" customFormat="1" x14ac:dyDescent="0.25">
      <c r="A128" s="41"/>
      <c r="B128" s="85"/>
      <c r="C128" s="51"/>
      <c r="E128" s="90"/>
      <c r="F128" s="76"/>
      <c r="G128" s="51"/>
      <c r="H128" s="55"/>
      <c r="K128" s="53"/>
      <c r="M128" s="51"/>
      <c r="N128" s="62"/>
      <c r="O128" s="47"/>
      <c r="P128" s="47"/>
      <c r="Q128" s="51"/>
      <c r="R128" s="51"/>
      <c r="T128" s="65"/>
      <c r="W128" s="69"/>
      <c r="X128" s="70"/>
      <c r="Y128" s="70"/>
    </row>
    <row r="129" spans="1:25" s="54" customFormat="1" x14ac:dyDescent="0.25">
      <c r="A129" s="41"/>
      <c r="B129" s="85"/>
      <c r="C129" s="51"/>
      <c r="D129" s="51"/>
      <c r="E129" s="90"/>
      <c r="F129" s="91"/>
      <c r="G129" s="51"/>
      <c r="H129" s="52"/>
      <c r="I129" s="51"/>
      <c r="J129" s="51"/>
      <c r="K129" s="53"/>
      <c r="L129" s="51"/>
      <c r="M129" s="51"/>
      <c r="N129" s="61"/>
      <c r="O129" s="47"/>
      <c r="P129" s="47"/>
      <c r="Q129" s="51"/>
      <c r="R129" s="51"/>
      <c r="S129" s="51"/>
      <c r="T129" s="65"/>
      <c r="W129" s="69"/>
      <c r="X129" s="70"/>
      <c r="Y129" s="70"/>
    </row>
    <row r="130" spans="1:25" s="54" customFormat="1" x14ac:dyDescent="0.25">
      <c r="A130" s="41"/>
      <c r="B130" s="85"/>
      <c r="C130" s="51"/>
      <c r="E130" s="90"/>
      <c r="F130" s="76"/>
      <c r="G130" s="51"/>
      <c r="H130" s="55"/>
      <c r="K130" s="53"/>
      <c r="M130" s="51"/>
      <c r="N130" s="62"/>
      <c r="O130" s="47"/>
      <c r="P130" s="47"/>
      <c r="Q130" s="51"/>
      <c r="R130" s="51"/>
      <c r="T130" s="65"/>
      <c r="W130" s="69"/>
      <c r="X130" s="70"/>
      <c r="Y130" s="70"/>
    </row>
    <row r="131" spans="1:25" s="54" customFormat="1" x14ac:dyDescent="0.25">
      <c r="A131" s="41"/>
      <c r="B131" s="85"/>
      <c r="C131" s="51"/>
      <c r="D131" s="51"/>
      <c r="E131" s="90"/>
      <c r="F131" s="76"/>
      <c r="G131" s="51"/>
      <c r="H131" s="55"/>
      <c r="K131" s="53"/>
      <c r="L131" s="51"/>
      <c r="N131" s="62"/>
      <c r="O131" s="47"/>
      <c r="P131" s="47"/>
      <c r="T131" s="65"/>
      <c r="W131" s="69"/>
      <c r="X131" s="70"/>
      <c r="Y131" s="70"/>
    </row>
    <row r="132" spans="1:25" s="54" customFormat="1" x14ac:dyDescent="0.25">
      <c r="A132" s="41"/>
      <c r="B132" s="85"/>
      <c r="C132" s="51"/>
      <c r="E132" s="90"/>
      <c r="F132" s="91"/>
      <c r="G132" s="51"/>
      <c r="H132" s="52"/>
      <c r="I132" s="51"/>
      <c r="J132" s="51"/>
      <c r="K132" s="53"/>
      <c r="L132" s="51"/>
      <c r="M132" s="51"/>
      <c r="N132" s="61"/>
      <c r="O132" s="47"/>
      <c r="P132" s="47"/>
      <c r="Q132" s="51"/>
      <c r="R132" s="51"/>
      <c r="S132" s="51"/>
      <c r="T132" s="65"/>
      <c r="W132" s="69"/>
      <c r="X132" s="70"/>
      <c r="Y132" s="70"/>
    </row>
    <row r="133" spans="1:25" s="54" customFormat="1" x14ac:dyDescent="0.25">
      <c r="A133" s="41"/>
      <c r="B133" s="85"/>
      <c r="C133" s="51"/>
      <c r="D133" s="51"/>
      <c r="E133" s="90"/>
      <c r="F133" s="76"/>
      <c r="G133" s="51"/>
      <c r="H133" s="55"/>
      <c r="K133" s="53"/>
      <c r="M133" s="51"/>
      <c r="N133" s="62"/>
      <c r="O133" s="47"/>
      <c r="P133" s="47"/>
      <c r="Q133" s="51"/>
      <c r="R133" s="51"/>
      <c r="T133" s="65"/>
      <c r="W133" s="69"/>
      <c r="X133" s="70"/>
      <c r="Y133" s="70"/>
    </row>
    <row r="134" spans="1:25" s="54" customFormat="1" x14ac:dyDescent="0.25">
      <c r="A134" s="41"/>
      <c r="B134" s="85"/>
      <c r="C134" s="51"/>
      <c r="E134" s="90"/>
      <c r="F134" s="91"/>
      <c r="G134" s="51"/>
      <c r="H134" s="52"/>
      <c r="I134" s="51"/>
      <c r="J134" s="51"/>
      <c r="K134" s="53"/>
      <c r="L134" s="51"/>
      <c r="N134" s="61"/>
      <c r="O134" s="47"/>
      <c r="P134" s="47"/>
      <c r="S134" s="51"/>
      <c r="T134" s="65"/>
      <c r="W134" s="69"/>
      <c r="X134" s="70"/>
      <c r="Y134" s="70"/>
    </row>
    <row r="135" spans="1:25" s="54" customFormat="1" x14ac:dyDescent="0.25">
      <c r="A135" s="41"/>
      <c r="B135" s="85"/>
      <c r="C135" s="51"/>
      <c r="D135" s="51"/>
      <c r="E135" s="90"/>
      <c r="F135" s="91"/>
      <c r="G135" s="51"/>
      <c r="H135" s="52"/>
      <c r="I135" s="51"/>
      <c r="J135" s="51"/>
      <c r="K135" s="53"/>
      <c r="L135" s="51"/>
      <c r="M135" s="44"/>
      <c r="N135" s="61"/>
      <c r="O135" s="47"/>
      <c r="P135" s="47"/>
      <c r="Q135" s="51"/>
      <c r="R135" s="51"/>
      <c r="S135" s="51"/>
      <c r="T135" s="89"/>
      <c r="W135" s="69"/>
    </row>
    <row r="136" spans="1:25" s="54" customFormat="1" x14ac:dyDescent="0.25">
      <c r="A136" s="41"/>
      <c r="B136" s="85"/>
      <c r="C136" s="51"/>
      <c r="E136" s="90"/>
      <c r="F136" s="91"/>
      <c r="G136" s="51"/>
      <c r="H136" s="52"/>
      <c r="I136" s="51"/>
      <c r="J136" s="51"/>
      <c r="K136" s="53"/>
      <c r="L136" s="51"/>
      <c r="M136" s="51"/>
      <c r="N136" s="61"/>
      <c r="O136" s="47"/>
      <c r="P136" s="47"/>
      <c r="Q136" s="51"/>
      <c r="R136" s="51"/>
      <c r="S136" s="51"/>
      <c r="T136" s="65"/>
      <c r="W136" s="69"/>
      <c r="X136" s="70"/>
      <c r="Y136" s="70"/>
    </row>
    <row r="137" spans="1:25" s="54" customFormat="1" x14ac:dyDescent="0.25">
      <c r="A137" s="41"/>
      <c r="B137" s="85"/>
      <c r="C137" s="51"/>
      <c r="D137" s="51"/>
      <c r="E137" s="90"/>
      <c r="F137" s="76"/>
      <c r="G137" s="51"/>
      <c r="H137" s="55"/>
      <c r="K137" s="53"/>
      <c r="L137" s="51"/>
      <c r="N137" s="62"/>
      <c r="O137" s="47"/>
      <c r="P137" s="47"/>
      <c r="T137" s="65"/>
      <c r="W137" s="69"/>
      <c r="X137" s="70"/>
      <c r="Y137" s="70"/>
    </row>
    <row r="138" spans="1:25" s="54" customFormat="1" x14ac:dyDescent="0.25">
      <c r="A138" s="41"/>
      <c r="B138" s="85"/>
      <c r="C138" s="51"/>
      <c r="E138" s="90"/>
      <c r="F138" s="91"/>
      <c r="G138" s="51"/>
      <c r="H138" s="52"/>
      <c r="I138" s="51"/>
      <c r="J138" s="51"/>
      <c r="K138" s="53"/>
      <c r="M138" s="51"/>
      <c r="N138" s="61"/>
      <c r="O138" s="47"/>
      <c r="P138" s="47"/>
      <c r="Q138" s="51"/>
      <c r="R138" s="51"/>
      <c r="S138" s="51"/>
      <c r="T138" s="65"/>
      <c r="W138" s="69"/>
      <c r="X138" s="70"/>
      <c r="Y138" s="70"/>
    </row>
    <row r="139" spans="1:25" s="54" customFormat="1" x14ac:dyDescent="0.25">
      <c r="A139" s="41"/>
      <c r="B139" s="85"/>
      <c r="C139" s="51"/>
      <c r="D139" s="51"/>
      <c r="E139" s="90"/>
      <c r="F139" s="76"/>
      <c r="G139" s="51"/>
      <c r="H139" s="55"/>
      <c r="K139" s="53"/>
      <c r="M139" s="51"/>
      <c r="N139" s="62"/>
      <c r="O139" s="47"/>
      <c r="P139" s="47"/>
      <c r="Q139" s="51"/>
      <c r="R139" s="51"/>
      <c r="T139" s="65"/>
      <c r="W139" s="69"/>
      <c r="X139" s="70"/>
      <c r="Y139" s="70"/>
    </row>
    <row r="140" spans="1:25" s="54" customFormat="1" x14ac:dyDescent="0.25">
      <c r="A140" s="41"/>
      <c r="B140" s="85"/>
      <c r="C140" s="51"/>
      <c r="E140" s="90"/>
      <c r="F140" s="91"/>
      <c r="G140" s="51"/>
      <c r="H140" s="52"/>
      <c r="I140" s="51"/>
      <c r="J140" s="51"/>
      <c r="K140" s="53"/>
      <c r="L140" s="51"/>
      <c r="N140" s="61"/>
      <c r="O140" s="47"/>
      <c r="P140" s="47"/>
      <c r="S140" s="51"/>
      <c r="T140" s="65"/>
      <c r="W140" s="69"/>
      <c r="X140" s="70"/>
      <c r="Y140" s="70"/>
    </row>
    <row r="141" spans="1:25" s="54" customFormat="1" x14ac:dyDescent="0.25">
      <c r="A141" s="41"/>
      <c r="B141" s="85"/>
      <c r="C141" s="51"/>
      <c r="D141" s="51"/>
      <c r="E141" s="90"/>
      <c r="F141" s="91"/>
      <c r="G141" s="51"/>
      <c r="H141" s="52"/>
      <c r="I141" s="51"/>
      <c r="J141" s="51"/>
      <c r="K141" s="53"/>
      <c r="L141" s="51"/>
      <c r="M141" s="90"/>
      <c r="N141" s="61"/>
      <c r="O141" s="47"/>
      <c r="P141" s="47"/>
      <c r="S141" s="51"/>
      <c r="T141" s="89"/>
      <c r="W141" s="69"/>
    </row>
    <row r="142" spans="1:25" s="54" customFormat="1" x14ac:dyDescent="0.25">
      <c r="A142" s="41"/>
      <c r="B142" s="85"/>
      <c r="C142" s="51"/>
      <c r="E142" s="90"/>
      <c r="F142" s="91"/>
      <c r="G142" s="51"/>
      <c r="H142" s="52"/>
      <c r="I142" s="51"/>
      <c r="J142" s="51"/>
      <c r="K142" s="53"/>
      <c r="L142" s="51"/>
      <c r="N142" s="61"/>
      <c r="O142" s="47"/>
      <c r="P142" s="47"/>
      <c r="S142" s="51"/>
      <c r="T142" s="65"/>
      <c r="W142" s="69"/>
      <c r="X142" s="70"/>
      <c r="Y142" s="70"/>
    </row>
    <row r="143" spans="1:25" s="54" customFormat="1" x14ac:dyDescent="0.25">
      <c r="A143" s="41"/>
      <c r="B143" s="85"/>
      <c r="C143" s="51"/>
      <c r="D143" s="51"/>
      <c r="E143" s="90"/>
      <c r="F143" s="91"/>
      <c r="G143" s="51"/>
      <c r="H143" s="52"/>
      <c r="I143" s="51"/>
      <c r="J143" s="51"/>
      <c r="K143" s="53"/>
      <c r="L143" s="51"/>
      <c r="M143" s="51"/>
      <c r="N143" s="61"/>
      <c r="O143" s="47"/>
      <c r="P143" s="47"/>
      <c r="Q143" s="51"/>
      <c r="R143" s="51"/>
      <c r="S143" s="51"/>
      <c r="T143" s="65"/>
      <c r="W143" s="69"/>
      <c r="X143" s="70"/>
      <c r="Y143" s="70"/>
    </row>
    <row r="144" spans="1:25" s="54" customFormat="1" x14ac:dyDescent="0.25">
      <c r="A144" s="41"/>
      <c r="B144" s="85"/>
      <c r="C144" s="51"/>
      <c r="E144" s="90"/>
      <c r="F144" s="91"/>
      <c r="G144" s="51"/>
      <c r="H144" s="52"/>
      <c r="I144" s="51"/>
      <c r="J144" s="51"/>
      <c r="K144" s="53"/>
      <c r="M144" s="51"/>
      <c r="N144" s="61"/>
      <c r="O144" s="47"/>
      <c r="P144" s="47"/>
      <c r="Q144" s="51"/>
      <c r="R144" s="51"/>
      <c r="S144" s="51"/>
      <c r="T144" s="65"/>
      <c r="W144" s="69"/>
      <c r="X144" s="70"/>
      <c r="Y144" s="70"/>
    </row>
    <row r="145" spans="1:25" s="54" customFormat="1" x14ac:dyDescent="0.25">
      <c r="A145" s="41"/>
      <c r="B145" s="85"/>
      <c r="C145" s="51"/>
      <c r="D145" s="51"/>
      <c r="E145" s="90"/>
      <c r="F145" s="91"/>
      <c r="G145" s="51"/>
      <c r="H145" s="52"/>
      <c r="I145" s="51"/>
      <c r="J145" s="51"/>
      <c r="K145" s="53"/>
      <c r="L145" s="51"/>
      <c r="M145" s="51"/>
      <c r="N145" s="61"/>
      <c r="O145" s="47"/>
      <c r="P145" s="47"/>
      <c r="Q145" s="51"/>
      <c r="R145" s="51"/>
      <c r="S145" s="51"/>
      <c r="T145" s="65"/>
      <c r="W145" s="69"/>
      <c r="X145" s="70"/>
      <c r="Y145" s="70"/>
    </row>
    <row r="146" spans="1:25" s="54" customFormat="1" x14ac:dyDescent="0.25">
      <c r="A146" s="41"/>
      <c r="B146" s="85"/>
      <c r="C146" s="51"/>
      <c r="E146" s="90"/>
      <c r="F146" s="91"/>
      <c r="G146" s="51"/>
      <c r="H146" s="52"/>
      <c r="I146" s="51"/>
      <c r="J146" s="51"/>
      <c r="K146" s="53"/>
      <c r="L146" s="51"/>
      <c r="N146" s="61"/>
      <c r="O146" s="47"/>
      <c r="P146" s="47"/>
      <c r="S146" s="51"/>
      <c r="T146" s="65"/>
      <c r="W146" s="69"/>
      <c r="X146" s="70"/>
      <c r="Y146" s="70"/>
    </row>
    <row r="147" spans="1:25" s="54" customFormat="1" x14ac:dyDescent="0.25">
      <c r="A147" s="41"/>
      <c r="B147" s="85"/>
      <c r="C147" s="51"/>
      <c r="D147" s="51"/>
      <c r="E147" s="90"/>
      <c r="F147" s="91"/>
      <c r="G147" s="51"/>
      <c r="H147" s="52"/>
      <c r="I147" s="51"/>
      <c r="J147" s="51"/>
      <c r="K147" s="53"/>
      <c r="L147" s="51"/>
      <c r="N147" s="61"/>
      <c r="O147" s="47"/>
      <c r="P147" s="47"/>
      <c r="S147" s="51"/>
      <c r="T147" s="65"/>
      <c r="W147" s="69"/>
      <c r="X147" s="70"/>
      <c r="Y147" s="70"/>
    </row>
    <row r="148" spans="1:25" s="54" customFormat="1" x14ac:dyDescent="0.25">
      <c r="A148" s="41"/>
      <c r="B148" s="85"/>
      <c r="C148" s="51"/>
      <c r="E148" s="90"/>
      <c r="F148" s="91"/>
      <c r="G148" s="51"/>
      <c r="H148" s="52"/>
      <c r="I148" s="51"/>
      <c r="J148" s="51"/>
      <c r="K148" s="53"/>
      <c r="M148" s="51"/>
      <c r="N148" s="61"/>
      <c r="O148" s="47"/>
      <c r="P148" s="47"/>
      <c r="Q148" s="51"/>
      <c r="R148" s="51"/>
      <c r="S148" s="51"/>
      <c r="T148" s="65"/>
      <c r="W148" s="69"/>
      <c r="X148" s="70"/>
      <c r="Y148" s="70"/>
    </row>
    <row r="149" spans="1:25" s="54" customFormat="1" x14ac:dyDescent="0.25">
      <c r="A149" s="41"/>
      <c r="B149" s="85"/>
      <c r="C149" s="51"/>
      <c r="D149" s="51"/>
      <c r="E149" s="90"/>
      <c r="F149" s="76"/>
      <c r="G149" s="51"/>
      <c r="H149" s="55"/>
      <c r="K149" s="53"/>
      <c r="N149" s="62"/>
      <c r="O149" s="47"/>
      <c r="P149" s="47"/>
      <c r="T149" s="65"/>
      <c r="W149" s="69"/>
      <c r="X149" s="70"/>
      <c r="Y149" s="70"/>
    </row>
    <row r="150" spans="1:25" s="54" customFormat="1" x14ac:dyDescent="0.25">
      <c r="A150" s="41"/>
      <c r="B150" s="85"/>
      <c r="C150" s="51"/>
      <c r="E150" s="90"/>
      <c r="F150" s="91"/>
      <c r="G150" s="51"/>
      <c r="H150" s="52"/>
      <c r="I150" s="51"/>
      <c r="J150" s="51"/>
      <c r="K150" s="53"/>
      <c r="L150" s="51"/>
      <c r="M150" s="51"/>
      <c r="N150" s="61"/>
      <c r="O150" s="47"/>
      <c r="P150" s="47"/>
      <c r="Q150" s="51"/>
      <c r="R150" s="51"/>
      <c r="S150" s="51"/>
      <c r="T150" s="65"/>
      <c r="W150" s="69"/>
      <c r="X150" s="70"/>
      <c r="Y150" s="70"/>
    </row>
    <row r="151" spans="1:25" s="54" customFormat="1" x14ac:dyDescent="0.25">
      <c r="A151" s="41"/>
      <c r="B151" s="85"/>
      <c r="C151" s="51"/>
      <c r="D151" s="51"/>
      <c r="E151" s="90"/>
      <c r="F151" s="91"/>
      <c r="G151" s="51"/>
      <c r="H151" s="52"/>
      <c r="I151" s="51"/>
      <c r="J151" s="51"/>
      <c r="K151" s="53"/>
      <c r="L151" s="51"/>
      <c r="M151" s="51"/>
      <c r="N151" s="61"/>
      <c r="O151" s="47"/>
      <c r="P151" s="47"/>
      <c r="Q151" s="51"/>
      <c r="R151" s="51"/>
      <c r="S151" s="51"/>
      <c r="T151" s="65"/>
      <c r="W151" s="69"/>
      <c r="X151" s="70"/>
      <c r="Y151" s="70"/>
    </row>
    <row r="152" spans="1:25" s="54" customFormat="1" x14ac:dyDescent="0.25">
      <c r="A152" s="41"/>
      <c r="B152" s="85"/>
      <c r="C152" s="51"/>
      <c r="E152" s="90"/>
      <c r="F152" s="76"/>
      <c r="G152" s="51"/>
      <c r="H152" s="52"/>
      <c r="I152" s="51"/>
      <c r="J152" s="51"/>
      <c r="K152" s="53"/>
      <c r="L152" s="51"/>
      <c r="M152" s="51"/>
      <c r="N152" s="61"/>
      <c r="O152" s="47"/>
      <c r="P152" s="47"/>
      <c r="Q152" s="51"/>
      <c r="R152" s="51"/>
      <c r="S152" s="51"/>
      <c r="T152" s="65"/>
      <c r="W152" s="69"/>
      <c r="X152" s="70"/>
      <c r="Y152" s="70"/>
    </row>
    <row r="153" spans="1:25" s="54" customFormat="1" x14ac:dyDescent="0.25">
      <c r="A153" s="41"/>
      <c r="B153" s="85"/>
      <c r="C153" s="51"/>
      <c r="D153" s="51"/>
      <c r="E153" s="90"/>
      <c r="F153" s="91"/>
      <c r="G153" s="51"/>
      <c r="H153" s="52"/>
      <c r="I153" s="51"/>
      <c r="J153" s="51"/>
      <c r="K153" s="53"/>
      <c r="M153" s="51"/>
      <c r="N153" s="61"/>
      <c r="O153" s="47"/>
      <c r="P153" s="47"/>
      <c r="Q153" s="51"/>
      <c r="R153" s="51"/>
      <c r="S153" s="51"/>
      <c r="T153" s="65"/>
      <c r="W153" s="69"/>
      <c r="X153" s="70"/>
      <c r="Y153" s="70"/>
    </row>
    <row r="154" spans="1:25" s="54" customFormat="1" x14ac:dyDescent="0.25">
      <c r="A154" s="41"/>
      <c r="B154" s="85"/>
      <c r="C154" s="51"/>
      <c r="E154" s="90"/>
      <c r="F154" s="91"/>
      <c r="G154" s="51"/>
      <c r="H154" s="52"/>
      <c r="I154" s="51"/>
      <c r="J154" s="51"/>
      <c r="K154" s="53"/>
      <c r="L154" s="51"/>
      <c r="N154" s="61"/>
      <c r="O154" s="47"/>
      <c r="P154" s="47"/>
      <c r="S154" s="51"/>
      <c r="T154" s="65"/>
      <c r="W154" s="69"/>
      <c r="X154" s="70"/>
      <c r="Y154" s="70"/>
    </row>
    <row r="155" spans="1:25" s="54" customFormat="1" x14ac:dyDescent="0.25">
      <c r="A155" s="41"/>
      <c r="B155" s="85"/>
      <c r="C155" s="51"/>
      <c r="D155" s="51"/>
      <c r="E155" s="90"/>
      <c r="F155" s="76"/>
      <c r="G155" s="51"/>
      <c r="H155" s="55"/>
      <c r="J155" s="51"/>
      <c r="K155" s="53"/>
      <c r="L155" s="51"/>
      <c r="N155" s="62"/>
      <c r="O155" s="47"/>
      <c r="P155" s="47"/>
      <c r="T155" s="65"/>
      <c r="W155" s="69"/>
      <c r="X155" s="70"/>
      <c r="Y155" s="70"/>
    </row>
    <row r="156" spans="1:25" s="54" customFormat="1" x14ac:dyDescent="0.25">
      <c r="A156" s="41"/>
      <c r="B156" s="85"/>
      <c r="C156" s="51"/>
      <c r="E156" s="90"/>
      <c r="F156" s="91"/>
      <c r="G156" s="51"/>
      <c r="H156" s="55"/>
      <c r="K156" s="53"/>
      <c r="N156" s="62"/>
      <c r="O156" s="47"/>
      <c r="P156" s="47"/>
      <c r="T156" s="65"/>
      <c r="W156" s="69"/>
      <c r="X156" s="70"/>
      <c r="Y156" s="70"/>
    </row>
    <row r="157" spans="1:25" s="54" customFormat="1" x14ac:dyDescent="0.25">
      <c r="A157" s="41"/>
      <c r="B157" s="85"/>
      <c r="C157" s="51"/>
      <c r="D157" s="51"/>
      <c r="E157" s="90"/>
      <c r="F157" s="91"/>
      <c r="G157" s="51"/>
      <c r="H157" s="52"/>
      <c r="I157" s="51"/>
      <c r="J157" s="51"/>
      <c r="K157" s="53"/>
      <c r="L157" s="51"/>
      <c r="N157" s="61"/>
      <c r="O157" s="47"/>
      <c r="P157" s="47"/>
      <c r="S157" s="51"/>
      <c r="T157" s="65"/>
      <c r="W157" s="69"/>
      <c r="X157" s="70"/>
      <c r="Y157" s="70"/>
    </row>
    <row r="158" spans="1:25" s="54" customFormat="1" x14ac:dyDescent="0.25">
      <c r="A158" s="41"/>
      <c r="B158" s="85"/>
      <c r="C158" s="51"/>
      <c r="E158" s="90"/>
      <c r="F158" s="91"/>
      <c r="G158" s="51"/>
      <c r="H158" s="52"/>
      <c r="I158" s="51"/>
      <c r="J158" s="51"/>
      <c r="K158" s="53"/>
      <c r="N158" s="61"/>
      <c r="O158" s="47"/>
      <c r="P158" s="47"/>
      <c r="S158" s="51"/>
      <c r="T158" s="65"/>
      <c r="W158" s="69"/>
      <c r="X158" s="70"/>
      <c r="Y158" s="70"/>
    </row>
    <row r="159" spans="1:25" s="54" customFormat="1" x14ac:dyDescent="0.25">
      <c r="A159" s="41"/>
      <c r="B159" s="85"/>
      <c r="C159" s="51"/>
      <c r="D159" s="51"/>
      <c r="E159" s="90"/>
      <c r="F159" s="91"/>
      <c r="G159" s="51"/>
      <c r="H159" s="52"/>
      <c r="I159" s="51"/>
      <c r="J159" s="51"/>
      <c r="K159" s="53"/>
      <c r="L159" s="51"/>
      <c r="N159" s="61"/>
      <c r="O159" s="47"/>
      <c r="P159" s="47"/>
      <c r="S159" s="51"/>
      <c r="T159" s="65"/>
      <c r="W159" s="69"/>
      <c r="X159" s="70"/>
      <c r="Y159" s="70"/>
    </row>
    <row r="160" spans="1:25" s="54" customFormat="1" x14ac:dyDescent="0.25">
      <c r="A160" s="41"/>
      <c r="B160" s="85"/>
      <c r="C160" s="51"/>
      <c r="E160" s="90"/>
      <c r="F160" s="76"/>
      <c r="G160" s="51"/>
      <c r="H160" s="55"/>
      <c r="K160" s="53"/>
      <c r="M160" s="51"/>
      <c r="N160" s="62"/>
      <c r="O160" s="47"/>
      <c r="P160" s="47"/>
      <c r="Q160" s="51"/>
      <c r="R160" s="51"/>
      <c r="T160" s="65"/>
      <c r="W160" s="69"/>
      <c r="X160" s="70"/>
      <c r="Y160" s="70"/>
    </row>
    <row r="161" spans="1:25" s="54" customFormat="1" x14ac:dyDescent="0.25">
      <c r="A161" s="41"/>
      <c r="B161" s="85"/>
      <c r="C161" s="51"/>
      <c r="D161" s="51"/>
      <c r="E161" s="90"/>
      <c r="F161" s="91"/>
      <c r="G161" s="51"/>
      <c r="H161" s="52"/>
      <c r="I161" s="51"/>
      <c r="J161" s="51"/>
      <c r="K161" s="53"/>
      <c r="N161" s="61"/>
      <c r="O161" s="47"/>
      <c r="P161" s="47"/>
      <c r="S161" s="51"/>
      <c r="T161" s="65"/>
      <c r="W161" s="69"/>
      <c r="X161" s="70"/>
      <c r="Y161" s="70"/>
    </row>
    <row r="162" spans="1:25" s="54" customFormat="1" x14ac:dyDescent="0.25">
      <c r="A162" s="41"/>
      <c r="B162" s="85"/>
      <c r="C162" s="51"/>
      <c r="E162" s="90"/>
      <c r="F162" s="76"/>
      <c r="G162" s="51"/>
      <c r="H162" s="55"/>
      <c r="K162" s="53"/>
      <c r="M162" s="51"/>
      <c r="N162" s="62"/>
      <c r="O162" s="47"/>
      <c r="P162" s="47"/>
      <c r="Q162" s="51"/>
      <c r="R162" s="51"/>
      <c r="T162" s="65"/>
      <c r="W162" s="69"/>
      <c r="X162" s="70"/>
      <c r="Y162" s="70"/>
    </row>
    <row r="163" spans="1:25" s="54" customFormat="1" x14ac:dyDescent="0.25">
      <c r="A163" s="41"/>
      <c r="B163" s="85"/>
      <c r="C163" s="51"/>
      <c r="D163" s="51"/>
      <c r="E163" s="90"/>
      <c r="F163" s="91"/>
      <c r="G163" s="51"/>
      <c r="H163" s="52"/>
      <c r="I163" s="51"/>
      <c r="J163" s="51"/>
      <c r="K163" s="53"/>
      <c r="L163" s="51"/>
      <c r="N163" s="61"/>
      <c r="O163" s="47"/>
      <c r="P163" s="47"/>
      <c r="S163" s="51"/>
      <c r="T163" s="65"/>
      <c r="W163" s="69"/>
      <c r="X163" s="70"/>
      <c r="Y163" s="70"/>
    </row>
    <row r="164" spans="1:25" s="54" customFormat="1" x14ac:dyDescent="0.25">
      <c r="A164" s="41"/>
      <c r="B164" s="85"/>
      <c r="C164" s="51"/>
      <c r="E164" s="90"/>
      <c r="F164" s="91"/>
      <c r="G164" s="51"/>
      <c r="H164" s="52"/>
      <c r="I164" s="51"/>
      <c r="J164" s="51"/>
      <c r="K164" s="53"/>
      <c r="L164" s="51"/>
      <c r="M164" s="51"/>
      <c r="N164" s="61"/>
      <c r="O164" s="47"/>
      <c r="P164" s="47"/>
      <c r="Q164" s="51"/>
      <c r="R164" s="51"/>
      <c r="S164" s="51"/>
      <c r="T164" s="65"/>
      <c r="W164" s="69"/>
      <c r="X164" s="70"/>
      <c r="Y164" s="70"/>
    </row>
    <row r="165" spans="1:25" s="54" customFormat="1" x14ac:dyDescent="0.25">
      <c r="A165" s="41"/>
      <c r="B165" s="85"/>
      <c r="C165" s="51"/>
      <c r="D165" s="51"/>
      <c r="E165" s="90"/>
      <c r="F165" s="91"/>
      <c r="G165" s="51"/>
      <c r="H165" s="52"/>
      <c r="I165" s="51"/>
      <c r="J165" s="51"/>
      <c r="K165" s="53"/>
      <c r="M165" s="51"/>
      <c r="N165" s="61"/>
      <c r="O165" s="47"/>
      <c r="P165" s="47"/>
      <c r="Q165" s="51"/>
      <c r="R165" s="51"/>
      <c r="S165" s="51"/>
      <c r="T165" s="65"/>
      <c r="W165" s="69"/>
      <c r="X165" s="70"/>
      <c r="Y165" s="70"/>
    </row>
    <row r="166" spans="1:25" s="54" customFormat="1" x14ac:dyDescent="0.25">
      <c r="A166" s="41"/>
      <c r="B166" s="85"/>
      <c r="C166" s="51"/>
      <c r="E166" s="90"/>
      <c r="F166" s="91"/>
      <c r="G166" s="51"/>
      <c r="H166" s="52"/>
      <c r="I166" s="51"/>
      <c r="J166" s="51"/>
      <c r="K166" s="53"/>
      <c r="N166" s="61"/>
      <c r="O166" s="47"/>
      <c r="P166" s="47"/>
      <c r="S166" s="51"/>
      <c r="T166" s="65"/>
      <c r="W166" s="69"/>
      <c r="X166" s="70"/>
      <c r="Y166" s="70"/>
    </row>
    <row r="167" spans="1:25" s="54" customFormat="1" x14ac:dyDescent="0.25">
      <c r="A167" s="41"/>
      <c r="B167" s="85"/>
      <c r="C167" s="51"/>
      <c r="D167" s="51"/>
      <c r="E167" s="90"/>
      <c r="F167" s="91"/>
      <c r="G167" s="51"/>
      <c r="H167" s="52"/>
      <c r="I167" s="51"/>
      <c r="J167" s="51"/>
      <c r="K167" s="53"/>
      <c r="L167" s="51"/>
      <c r="M167" s="51"/>
      <c r="N167" s="61"/>
      <c r="O167" s="47"/>
      <c r="P167" s="47"/>
      <c r="Q167" s="51"/>
      <c r="R167" s="51"/>
      <c r="S167" s="51"/>
      <c r="T167" s="65"/>
      <c r="W167" s="69"/>
      <c r="X167" s="70"/>
      <c r="Y167" s="70"/>
    </row>
    <row r="168" spans="1:25" s="54" customFormat="1" x14ac:dyDescent="0.25">
      <c r="A168" s="41"/>
      <c r="B168" s="85"/>
      <c r="C168" s="51"/>
      <c r="E168" s="90"/>
      <c r="F168" s="91"/>
      <c r="G168" s="51"/>
      <c r="H168" s="52"/>
      <c r="I168" s="51"/>
      <c r="J168" s="51"/>
      <c r="K168" s="53"/>
      <c r="M168" s="51"/>
      <c r="N168" s="61"/>
      <c r="O168" s="47"/>
      <c r="P168" s="47"/>
      <c r="Q168" s="51"/>
      <c r="R168" s="51"/>
      <c r="S168" s="51"/>
      <c r="T168" s="65"/>
      <c r="W168" s="69"/>
      <c r="X168" s="70"/>
      <c r="Y168" s="70"/>
    </row>
    <row r="169" spans="1:25" s="54" customFormat="1" x14ac:dyDescent="0.25">
      <c r="A169" s="41"/>
      <c r="B169" s="85"/>
      <c r="C169" s="51"/>
      <c r="D169" s="51"/>
      <c r="E169" s="90"/>
      <c r="F169" s="91"/>
      <c r="G169" s="51"/>
      <c r="H169" s="52"/>
      <c r="I169" s="51"/>
      <c r="J169" s="51"/>
      <c r="K169" s="53"/>
      <c r="N169" s="61"/>
      <c r="O169" s="47"/>
      <c r="P169" s="47"/>
      <c r="S169" s="51"/>
      <c r="T169" s="65"/>
      <c r="W169" s="69"/>
      <c r="X169" s="70"/>
      <c r="Y169" s="70"/>
    </row>
    <row r="170" spans="1:25" s="54" customFormat="1" x14ac:dyDescent="0.25">
      <c r="A170" s="41"/>
      <c r="B170" s="85"/>
      <c r="C170" s="51"/>
      <c r="E170" s="90"/>
      <c r="F170" s="91"/>
      <c r="G170" s="51"/>
      <c r="H170" s="52"/>
      <c r="I170" s="51"/>
      <c r="J170" s="51"/>
      <c r="K170" s="53"/>
      <c r="L170" s="51"/>
      <c r="N170" s="61"/>
      <c r="O170" s="47"/>
      <c r="P170" s="47"/>
      <c r="S170" s="51"/>
      <c r="T170" s="65"/>
      <c r="W170" s="69"/>
      <c r="X170" s="70"/>
      <c r="Y170" s="70"/>
    </row>
    <row r="171" spans="1:25" s="54" customFormat="1" x14ac:dyDescent="0.25">
      <c r="A171" s="41"/>
      <c r="B171" s="85"/>
      <c r="C171" s="51"/>
      <c r="D171" s="51"/>
      <c r="E171" s="90"/>
      <c r="F171" s="91"/>
      <c r="G171" s="51"/>
      <c r="H171" s="52"/>
      <c r="I171" s="51"/>
      <c r="J171" s="51"/>
      <c r="K171" s="53"/>
      <c r="L171" s="51"/>
      <c r="M171" s="51"/>
      <c r="N171" s="61"/>
      <c r="O171" s="47"/>
      <c r="P171" s="47"/>
      <c r="Q171" s="51"/>
      <c r="R171" s="51"/>
      <c r="S171" s="51"/>
      <c r="T171" s="65"/>
      <c r="W171" s="69"/>
      <c r="X171" s="70"/>
      <c r="Y171" s="70"/>
    </row>
    <row r="172" spans="1:25" s="54" customFormat="1" x14ac:dyDescent="0.25">
      <c r="A172" s="41"/>
      <c r="B172" s="85"/>
      <c r="C172" s="51"/>
      <c r="E172" s="90"/>
      <c r="F172" s="91"/>
      <c r="G172" s="51"/>
      <c r="H172" s="52"/>
      <c r="I172" s="51"/>
      <c r="J172" s="51"/>
      <c r="K172" s="53"/>
      <c r="M172" s="51"/>
      <c r="N172" s="61"/>
      <c r="O172" s="47"/>
      <c r="P172" s="47"/>
      <c r="Q172" s="51"/>
      <c r="R172" s="51"/>
      <c r="S172" s="51"/>
      <c r="T172" s="65"/>
      <c r="W172" s="69"/>
      <c r="X172" s="70"/>
      <c r="Y172" s="70"/>
    </row>
    <row r="173" spans="1:25" s="54" customFormat="1" x14ac:dyDescent="0.25">
      <c r="A173" s="41"/>
      <c r="B173" s="85"/>
      <c r="C173" s="51"/>
      <c r="D173" s="51"/>
      <c r="E173" s="90"/>
      <c r="F173" s="91"/>
      <c r="G173" s="51"/>
      <c r="H173" s="52"/>
      <c r="I173" s="51"/>
      <c r="J173" s="51"/>
      <c r="K173" s="53"/>
      <c r="L173" s="51"/>
      <c r="N173" s="61"/>
      <c r="O173" s="47"/>
      <c r="P173" s="47"/>
      <c r="S173" s="51"/>
      <c r="T173" s="65"/>
      <c r="W173" s="69"/>
      <c r="X173" s="70"/>
      <c r="Y173" s="70"/>
    </row>
    <row r="174" spans="1:25" s="54" customFormat="1" x14ac:dyDescent="0.25">
      <c r="A174" s="41"/>
      <c r="B174" s="85"/>
      <c r="C174" s="51"/>
      <c r="E174" s="90"/>
      <c r="F174" s="91"/>
      <c r="G174" s="51"/>
      <c r="H174" s="52"/>
      <c r="I174" s="51"/>
      <c r="J174" s="51"/>
      <c r="K174" s="53"/>
      <c r="L174" s="51"/>
      <c r="N174" s="61"/>
      <c r="O174" s="47"/>
      <c r="P174" s="47"/>
      <c r="S174" s="51"/>
      <c r="T174" s="65"/>
      <c r="W174" s="69"/>
      <c r="X174" s="70"/>
      <c r="Y174" s="70"/>
    </row>
    <row r="175" spans="1:25" s="54" customFormat="1" x14ac:dyDescent="0.25">
      <c r="A175" s="41"/>
      <c r="B175" s="85"/>
      <c r="C175" s="51"/>
      <c r="D175" s="51"/>
      <c r="E175" s="90"/>
      <c r="F175" s="91"/>
      <c r="G175" s="51"/>
      <c r="H175" s="52"/>
      <c r="I175" s="51"/>
      <c r="J175" s="51"/>
      <c r="K175" s="53"/>
      <c r="M175" s="51"/>
      <c r="N175" s="61"/>
      <c r="O175" s="47"/>
      <c r="P175" s="47"/>
      <c r="Q175" s="51"/>
      <c r="R175" s="51"/>
      <c r="S175" s="51"/>
      <c r="T175" s="65"/>
      <c r="W175" s="69"/>
      <c r="X175" s="70"/>
      <c r="Y175" s="70"/>
    </row>
    <row r="176" spans="1:25" s="54" customFormat="1" x14ac:dyDescent="0.25">
      <c r="A176" s="41"/>
      <c r="B176" s="85"/>
      <c r="C176" s="51"/>
      <c r="E176" s="90"/>
      <c r="F176" s="91"/>
      <c r="G176" s="51"/>
      <c r="H176" s="52"/>
      <c r="I176" s="51"/>
      <c r="J176" s="51"/>
      <c r="K176" s="53"/>
      <c r="L176" s="51"/>
      <c r="M176" s="51"/>
      <c r="N176" s="61"/>
      <c r="O176" s="47"/>
      <c r="P176" s="47"/>
      <c r="Q176" s="51"/>
      <c r="R176" s="51"/>
      <c r="S176" s="51"/>
      <c r="T176" s="65"/>
      <c r="W176" s="69"/>
      <c r="X176" s="70"/>
      <c r="Y176" s="70"/>
    </row>
    <row r="177" spans="1:25" s="54" customFormat="1" x14ac:dyDescent="0.25">
      <c r="A177" s="41"/>
      <c r="B177" s="85"/>
      <c r="C177" s="51"/>
      <c r="D177" s="51"/>
      <c r="E177" s="90"/>
      <c r="F177" s="91"/>
      <c r="G177" s="51"/>
      <c r="H177" s="52"/>
      <c r="I177" s="51"/>
      <c r="J177" s="51"/>
      <c r="K177" s="53"/>
      <c r="M177" s="51"/>
      <c r="N177" s="61"/>
      <c r="O177" s="47"/>
      <c r="P177" s="47"/>
      <c r="Q177" s="51"/>
      <c r="R177" s="51"/>
      <c r="S177" s="51"/>
      <c r="T177" s="65"/>
      <c r="W177" s="69"/>
      <c r="X177" s="70"/>
      <c r="Y177" s="70"/>
    </row>
    <row r="178" spans="1:25" s="54" customFormat="1" x14ac:dyDescent="0.25">
      <c r="A178" s="41"/>
      <c r="B178" s="85"/>
      <c r="C178" s="51"/>
      <c r="E178" s="90"/>
      <c r="F178" s="76"/>
      <c r="G178" s="51"/>
      <c r="H178" s="55"/>
      <c r="K178" s="53"/>
      <c r="M178" s="51"/>
      <c r="N178" s="62"/>
      <c r="O178" s="47"/>
      <c r="P178" s="47"/>
      <c r="Q178" s="51"/>
      <c r="R178" s="51"/>
      <c r="T178" s="65"/>
      <c r="W178" s="69"/>
      <c r="X178" s="70"/>
      <c r="Y178" s="70"/>
    </row>
    <row r="179" spans="1:25" s="54" customFormat="1" x14ac:dyDescent="0.25">
      <c r="A179" s="41"/>
      <c r="B179" s="85"/>
      <c r="C179" s="51"/>
      <c r="D179" s="51"/>
      <c r="E179" s="90"/>
      <c r="F179" s="91"/>
      <c r="G179" s="51"/>
      <c r="H179" s="52"/>
      <c r="I179" s="51"/>
      <c r="J179" s="51"/>
      <c r="K179" s="53"/>
      <c r="L179" s="51"/>
      <c r="M179" s="51"/>
      <c r="N179" s="61"/>
      <c r="O179" s="47"/>
      <c r="P179" s="47"/>
      <c r="Q179" s="51"/>
      <c r="R179" s="51"/>
      <c r="S179" s="51"/>
      <c r="T179" s="65"/>
      <c r="W179" s="69"/>
      <c r="X179" s="70"/>
      <c r="Y179" s="70"/>
    </row>
    <row r="180" spans="1:25" s="54" customFormat="1" x14ac:dyDescent="0.25">
      <c r="A180" s="41"/>
      <c r="B180" s="85"/>
      <c r="C180" s="51"/>
      <c r="E180" s="90"/>
      <c r="F180" s="76"/>
      <c r="G180" s="51"/>
      <c r="H180" s="55"/>
      <c r="K180" s="53"/>
      <c r="L180" s="51"/>
      <c r="M180" s="51"/>
      <c r="N180" s="62"/>
      <c r="O180" s="47"/>
      <c r="P180" s="47"/>
      <c r="Q180" s="51"/>
      <c r="R180" s="51"/>
      <c r="T180" s="65"/>
      <c r="W180" s="69"/>
      <c r="X180" s="70"/>
      <c r="Y180" s="70"/>
    </row>
    <row r="181" spans="1:25" s="54" customFormat="1" x14ac:dyDescent="0.25">
      <c r="A181" s="41"/>
      <c r="B181" s="85"/>
      <c r="C181" s="51"/>
      <c r="D181" s="51"/>
      <c r="E181" s="90"/>
      <c r="F181" s="76"/>
      <c r="G181" s="51"/>
      <c r="H181" s="55"/>
      <c r="K181" s="53"/>
      <c r="L181" s="51"/>
      <c r="M181" s="51"/>
      <c r="N181" s="62"/>
      <c r="O181" s="47"/>
      <c r="P181" s="47"/>
      <c r="Q181" s="51"/>
      <c r="R181" s="51"/>
      <c r="T181" s="65"/>
      <c r="W181" s="69"/>
      <c r="X181" s="70"/>
      <c r="Y181" s="70"/>
    </row>
    <row r="182" spans="1:25" s="54" customFormat="1" x14ac:dyDescent="0.25">
      <c r="A182" s="41"/>
      <c r="B182" s="85"/>
      <c r="C182" s="51"/>
      <c r="E182" s="90"/>
      <c r="F182" s="76"/>
      <c r="G182" s="51"/>
      <c r="H182" s="55"/>
      <c r="K182" s="53"/>
      <c r="L182" s="51"/>
      <c r="M182" s="51"/>
      <c r="N182" s="62"/>
      <c r="O182" s="47"/>
      <c r="P182" s="47"/>
      <c r="Q182" s="51"/>
      <c r="R182" s="51"/>
      <c r="T182" s="65"/>
      <c r="W182" s="69"/>
      <c r="X182" s="70"/>
      <c r="Y182" s="70"/>
    </row>
    <row r="183" spans="1:25" s="54" customFormat="1" x14ac:dyDescent="0.25">
      <c r="A183" s="41"/>
      <c r="B183" s="85"/>
      <c r="C183" s="51"/>
      <c r="D183" s="51"/>
      <c r="E183" s="90"/>
      <c r="F183" s="91"/>
      <c r="G183" s="51"/>
      <c r="H183" s="52"/>
      <c r="I183" s="51"/>
      <c r="J183" s="51"/>
      <c r="K183" s="53"/>
      <c r="L183" s="51"/>
      <c r="M183" s="51"/>
      <c r="N183" s="61"/>
      <c r="O183" s="47"/>
      <c r="P183" s="47"/>
      <c r="Q183" s="51"/>
      <c r="R183" s="51"/>
      <c r="S183" s="51"/>
      <c r="T183" s="65"/>
      <c r="W183" s="69"/>
      <c r="X183" s="70"/>
      <c r="Y183" s="70"/>
    </row>
    <row r="184" spans="1:25" s="54" customFormat="1" x14ac:dyDescent="0.25">
      <c r="A184" s="41"/>
      <c r="B184" s="85"/>
      <c r="C184" s="51"/>
      <c r="E184" s="90"/>
      <c r="F184" s="91"/>
      <c r="G184" s="51"/>
      <c r="H184" s="52"/>
      <c r="I184" s="51"/>
      <c r="J184" s="51"/>
      <c r="K184" s="53"/>
      <c r="L184" s="51"/>
      <c r="N184" s="61"/>
      <c r="O184" s="47"/>
      <c r="P184" s="47"/>
      <c r="S184" s="51"/>
      <c r="T184" s="65"/>
      <c r="W184" s="69"/>
      <c r="X184" s="70"/>
      <c r="Y184" s="70"/>
    </row>
    <row r="185" spans="1:25" s="54" customFormat="1" x14ac:dyDescent="0.25">
      <c r="A185" s="41"/>
      <c r="B185" s="85"/>
      <c r="C185" s="51"/>
      <c r="D185" s="51"/>
      <c r="E185" s="90"/>
      <c r="F185" s="91"/>
      <c r="G185" s="51"/>
      <c r="H185" s="52"/>
      <c r="I185" s="51"/>
      <c r="J185" s="51"/>
      <c r="K185" s="53"/>
      <c r="L185" s="51"/>
      <c r="N185" s="61"/>
      <c r="O185" s="47"/>
      <c r="P185" s="47"/>
      <c r="S185" s="51"/>
      <c r="T185" s="65"/>
      <c r="W185" s="69"/>
      <c r="X185" s="70"/>
      <c r="Y185" s="70"/>
    </row>
    <row r="186" spans="1:25" s="54" customFormat="1" x14ac:dyDescent="0.25">
      <c r="A186" s="41"/>
      <c r="B186" s="85"/>
      <c r="C186" s="51"/>
      <c r="E186" s="90"/>
      <c r="F186" s="76"/>
      <c r="G186" s="51"/>
      <c r="H186" s="55"/>
      <c r="K186" s="53"/>
      <c r="N186" s="62"/>
      <c r="O186" s="47"/>
      <c r="P186" s="47"/>
      <c r="T186" s="65"/>
      <c r="W186" s="69"/>
      <c r="X186" s="70"/>
      <c r="Y186" s="70"/>
    </row>
    <row r="187" spans="1:25" s="54" customFormat="1" x14ac:dyDescent="0.25">
      <c r="A187" s="41"/>
      <c r="B187" s="85"/>
      <c r="C187" s="51"/>
      <c r="D187" s="51"/>
      <c r="E187" s="90"/>
      <c r="F187" s="91"/>
      <c r="G187" s="51"/>
      <c r="H187" s="52"/>
      <c r="I187" s="51"/>
      <c r="J187" s="51"/>
      <c r="K187" s="53"/>
      <c r="L187" s="51"/>
      <c r="N187" s="61"/>
      <c r="O187" s="47"/>
      <c r="P187" s="47"/>
      <c r="S187" s="51"/>
      <c r="T187" s="65"/>
      <c r="W187" s="69"/>
      <c r="X187" s="70"/>
      <c r="Y187" s="70"/>
    </row>
    <row r="188" spans="1:25" s="54" customFormat="1" x14ac:dyDescent="0.25">
      <c r="A188" s="41"/>
      <c r="B188" s="85"/>
      <c r="C188" s="51"/>
      <c r="E188" s="90"/>
      <c r="F188" s="76"/>
      <c r="G188" s="51"/>
      <c r="H188" s="55"/>
      <c r="K188" s="53"/>
      <c r="M188" s="51"/>
      <c r="N188" s="62"/>
      <c r="O188" s="47"/>
      <c r="P188" s="47"/>
      <c r="Q188" s="51"/>
      <c r="R188" s="51"/>
      <c r="T188" s="65"/>
      <c r="W188" s="69"/>
      <c r="X188" s="70"/>
      <c r="Y188" s="70"/>
    </row>
    <row r="189" spans="1:25" s="54" customFormat="1" x14ac:dyDescent="0.25">
      <c r="A189" s="41"/>
      <c r="B189" s="85"/>
      <c r="C189" s="51"/>
      <c r="D189" s="51"/>
      <c r="E189" s="90"/>
      <c r="F189" s="91"/>
      <c r="G189" s="51"/>
      <c r="H189" s="52"/>
      <c r="I189" s="51"/>
      <c r="J189" s="51"/>
      <c r="K189" s="53"/>
      <c r="N189" s="61"/>
      <c r="O189" s="47"/>
      <c r="P189" s="47"/>
      <c r="S189" s="51"/>
      <c r="T189" s="65"/>
      <c r="W189" s="69"/>
      <c r="X189" s="70"/>
      <c r="Y189" s="70"/>
    </row>
    <row r="190" spans="1:25" s="54" customFormat="1" x14ac:dyDescent="0.25">
      <c r="A190" s="41"/>
      <c r="B190" s="85"/>
      <c r="C190" s="51"/>
      <c r="E190" s="90"/>
      <c r="F190" s="91"/>
      <c r="G190" s="51"/>
      <c r="H190" s="52"/>
      <c r="I190" s="51"/>
      <c r="J190" s="51"/>
      <c r="K190" s="53"/>
      <c r="L190" s="51"/>
      <c r="N190" s="61"/>
      <c r="O190" s="47"/>
      <c r="P190" s="47"/>
      <c r="S190" s="51"/>
      <c r="T190" s="65"/>
      <c r="W190" s="69"/>
      <c r="X190" s="70"/>
      <c r="Y190" s="70"/>
    </row>
    <row r="191" spans="1:25" s="54" customFormat="1" x14ac:dyDescent="0.25">
      <c r="A191" s="41"/>
      <c r="B191" s="85"/>
      <c r="C191" s="51"/>
      <c r="D191" s="51"/>
      <c r="E191" s="90"/>
      <c r="F191" s="76"/>
      <c r="G191" s="51"/>
      <c r="H191" s="55"/>
      <c r="K191" s="53"/>
      <c r="N191" s="62"/>
      <c r="O191" s="47"/>
      <c r="P191" s="47"/>
      <c r="T191" s="65"/>
      <c r="W191" s="69"/>
      <c r="X191" s="70"/>
      <c r="Y191" s="70"/>
    </row>
    <row r="192" spans="1:25" s="54" customFormat="1" x14ac:dyDescent="0.25">
      <c r="A192" s="41"/>
      <c r="B192" s="85"/>
      <c r="C192" s="51"/>
      <c r="E192" s="90"/>
      <c r="F192" s="91"/>
      <c r="G192" s="51"/>
      <c r="H192" s="52"/>
      <c r="I192" s="51"/>
      <c r="J192" s="51"/>
      <c r="K192" s="53"/>
      <c r="L192" s="51"/>
      <c r="N192" s="61"/>
      <c r="O192" s="47"/>
      <c r="P192" s="47"/>
      <c r="S192" s="51"/>
      <c r="T192" s="65"/>
      <c r="W192" s="69"/>
      <c r="X192" s="70"/>
      <c r="Y192" s="70"/>
    </row>
    <row r="193" spans="1:25" s="54" customFormat="1" x14ac:dyDescent="0.25">
      <c r="A193" s="41"/>
      <c r="B193" s="85"/>
      <c r="C193" s="81"/>
      <c r="E193" s="90"/>
      <c r="F193" s="81"/>
      <c r="G193" s="51"/>
      <c r="H193" s="52"/>
      <c r="I193" s="51"/>
      <c r="J193" s="51"/>
      <c r="K193" s="53"/>
      <c r="L193" s="51"/>
      <c r="M193" s="51"/>
      <c r="N193" s="61"/>
      <c r="O193" s="47"/>
      <c r="P193" s="47"/>
      <c r="Q193" s="51"/>
      <c r="R193" s="51"/>
      <c r="S193" s="51"/>
      <c r="T193" s="65"/>
      <c r="W193" s="69"/>
      <c r="X193" s="70"/>
      <c r="Y193" s="70"/>
    </row>
    <row r="194" spans="1:25" s="54" customFormat="1" x14ac:dyDescent="0.25">
      <c r="A194" s="41"/>
      <c r="B194" s="85"/>
      <c r="C194" s="81"/>
      <c r="E194" s="90"/>
      <c r="F194" s="81"/>
      <c r="G194" s="51"/>
      <c r="H194" s="52"/>
      <c r="I194" s="51"/>
      <c r="J194" s="51"/>
      <c r="K194" s="53"/>
      <c r="L194" s="51"/>
      <c r="M194" s="51"/>
      <c r="N194" s="61"/>
      <c r="O194" s="47"/>
      <c r="P194" s="47"/>
      <c r="Q194" s="51"/>
      <c r="R194" s="51"/>
      <c r="S194" s="51"/>
      <c r="T194" s="65"/>
      <c r="W194" s="69"/>
      <c r="X194" s="70"/>
      <c r="Y194" s="70"/>
    </row>
    <row r="195" spans="1:25" s="54" customFormat="1" x14ac:dyDescent="0.25">
      <c r="A195" s="41"/>
      <c r="B195" s="85"/>
      <c r="C195" s="81"/>
      <c r="E195" s="90"/>
      <c r="F195" s="81"/>
      <c r="G195" s="51"/>
      <c r="H195" s="52"/>
      <c r="I195" s="51"/>
      <c r="J195" s="51"/>
      <c r="K195" s="53"/>
      <c r="L195" s="51"/>
      <c r="M195" s="51"/>
      <c r="N195" s="61"/>
      <c r="O195" s="47"/>
      <c r="P195" s="47"/>
      <c r="Q195" s="51"/>
      <c r="R195" s="51"/>
      <c r="S195" s="51"/>
      <c r="T195" s="65"/>
      <c r="W195" s="69"/>
      <c r="X195" s="70"/>
      <c r="Y195" s="70"/>
    </row>
    <row r="196" spans="1:25" s="54" customFormat="1" x14ac:dyDescent="0.25">
      <c r="A196" s="56"/>
      <c r="B196" s="85"/>
      <c r="C196" s="51"/>
      <c r="D196" s="51"/>
      <c r="E196" s="44"/>
      <c r="F196" s="91"/>
      <c r="G196" s="51"/>
      <c r="H196" s="52"/>
      <c r="I196" s="51"/>
      <c r="J196" s="51"/>
      <c r="K196" s="53"/>
      <c r="L196" s="51"/>
      <c r="N196" s="61"/>
      <c r="O196" s="47"/>
      <c r="P196" s="47"/>
      <c r="S196" s="51"/>
      <c r="T196" s="65"/>
      <c r="W196" s="69"/>
      <c r="X196" s="70"/>
      <c r="Y196" s="70"/>
    </row>
    <row r="197" spans="1:25" s="54" customFormat="1" x14ac:dyDescent="0.25">
      <c r="A197" s="41"/>
      <c r="B197" s="85"/>
      <c r="C197" s="51"/>
      <c r="E197" s="44"/>
      <c r="F197" s="91"/>
      <c r="G197" s="51"/>
      <c r="H197" s="52"/>
      <c r="I197" s="51"/>
      <c r="J197" s="51"/>
      <c r="K197" s="53"/>
      <c r="L197" s="51"/>
      <c r="M197" s="51"/>
      <c r="N197" s="61"/>
      <c r="O197" s="47"/>
      <c r="P197" s="47"/>
      <c r="Q197" s="51"/>
      <c r="R197" s="51"/>
      <c r="S197" s="51"/>
      <c r="T197" s="65"/>
      <c r="W197" s="69"/>
      <c r="X197" s="70"/>
      <c r="Y197" s="70"/>
    </row>
    <row r="198" spans="1:25" s="54" customFormat="1" x14ac:dyDescent="0.25">
      <c r="A198" s="56"/>
      <c r="B198" s="85"/>
      <c r="C198" s="51"/>
      <c r="E198" s="44"/>
      <c r="F198" s="91"/>
      <c r="G198" s="51"/>
      <c r="H198" s="52"/>
      <c r="I198" s="51"/>
      <c r="J198" s="51"/>
      <c r="K198" s="53"/>
      <c r="L198" s="51"/>
      <c r="N198" s="61"/>
      <c r="O198" s="47"/>
      <c r="P198" s="47"/>
      <c r="S198" s="51"/>
      <c r="T198" s="65"/>
      <c r="W198" s="69"/>
      <c r="X198" s="70"/>
      <c r="Y198" s="70"/>
    </row>
    <row r="199" spans="1:25" s="54" customFormat="1" x14ac:dyDescent="0.25">
      <c r="A199" s="41"/>
      <c r="B199" s="85"/>
      <c r="C199" s="51"/>
      <c r="D199" s="51"/>
      <c r="E199" s="44"/>
      <c r="F199" s="91"/>
      <c r="G199" s="51"/>
      <c r="H199" s="52"/>
      <c r="I199" s="51"/>
      <c r="J199" s="51"/>
      <c r="K199" s="53"/>
      <c r="L199" s="51"/>
      <c r="M199" s="51"/>
      <c r="N199" s="61"/>
      <c r="O199" s="47"/>
      <c r="P199" s="47"/>
      <c r="Q199" s="51"/>
      <c r="R199" s="51"/>
      <c r="S199" s="51"/>
      <c r="T199" s="65"/>
      <c r="W199" s="69"/>
      <c r="X199" s="70"/>
      <c r="Y199" s="70"/>
    </row>
    <row r="200" spans="1:25" s="54" customFormat="1" x14ac:dyDescent="0.25">
      <c r="A200" s="56"/>
      <c r="B200" s="85"/>
      <c r="C200" s="51"/>
      <c r="E200" s="44"/>
      <c r="F200" s="91"/>
      <c r="G200" s="51"/>
      <c r="H200" s="52"/>
      <c r="I200" s="51"/>
      <c r="J200" s="51"/>
      <c r="K200" s="53"/>
      <c r="L200" s="51"/>
      <c r="N200" s="61"/>
      <c r="O200" s="47"/>
      <c r="P200" s="47"/>
      <c r="S200" s="51"/>
      <c r="T200" s="65"/>
      <c r="W200" s="69"/>
      <c r="X200" s="70"/>
      <c r="Y200" s="70"/>
    </row>
    <row r="201" spans="1:25" s="54" customFormat="1" x14ac:dyDescent="0.25">
      <c r="A201" s="41"/>
      <c r="B201" s="85"/>
      <c r="C201" s="51"/>
      <c r="D201" s="51"/>
      <c r="E201" s="44"/>
      <c r="F201" s="91"/>
      <c r="G201" s="51"/>
      <c r="H201" s="52"/>
      <c r="I201" s="51"/>
      <c r="J201" s="51"/>
      <c r="K201" s="53"/>
      <c r="L201" s="51"/>
      <c r="M201" s="51"/>
      <c r="N201" s="61"/>
      <c r="O201" s="47"/>
      <c r="P201" s="47"/>
      <c r="Q201" s="51"/>
      <c r="R201" s="51"/>
      <c r="S201" s="51"/>
      <c r="T201" s="65"/>
      <c r="W201" s="69"/>
      <c r="X201" s="70"/>
      <c r="Y201" s="70"/>
    </row>
    <row r="202" spans="1:25" s="54" customFormat="1" x14ac:dyDescent="0.25">
      <c r="A202" s="56"/>
      <c r="B202" s="85"/>
      <c r="C202" s="51"/>
      <c r="E202" s="44"/>
      <c r="F202" s="91"/>
      <c r="G202" s="51"/>
      <c r="H202" s="52"/>
      <c r="I202" s="51"/>
      <c r="J202" s="51"/>
      <c r="K202" s="53"/>
      <c r="L202" s="51"/>
      <c r="N202" s="61"/>
      <c r="O202" s="47"/>
      <c r="P202" s="47"/>
      <c r="S202" s="51"/>
      <c r="T202" s="65"/>
      <c r="W202" s="69"/>
      <c r="X202" s="70"/>
      <c r="Y202" s="70"/>
    </row>
    <row r="203" spans="1:25" s="54" customFormat="1" x14ac:dyDescent="0.25">
      <c r="A203" s="41"/>
      <c r="B203" s="85"/>
      <c r="C203" s="51"/>
      <c r="D203" s="51"/>
      <c r="E203" s="44"/>
      <c r="F203" s="76"/>
      <c r="G203" s="51"/>
      <c r="H203" s="55"/>
      <c r="K203" s="53"/>
      <c r="M203" s="51"/>
      <c r="N203" s="62"/>
      <c r="O203" s="47"/>
      <c r="P203" s="47"/>
      <c r="Q203" s="51"/>
      <c r="R203" s="51"/>
      <c r="T203" s="65"/>
      <c r="W203" s="69"/>
      <c r="X203" s="70"/>
      <c r="Y203" s="70"/>
    </row>
    <row r="204" spans="1:25" s="54" customFormat="1" x14ac:dyDescent="0.25">
      <c r="A204" s="56"/>
      <c r="B204" s="85"/>
      <c r="C204" s="51"/>
      <c r="D204" s="51"/>
      <c r="E204" s="44"/>
      <c r="F204" s="91"/>
      <c r="G204" s="51"/>
      <c r="H204" s="52"/>
      <c r="I204" s="51"/>
      <c r="J204" s="51"/>
      <c r="K204" s="53"/>
      <c r="L204" s="51"/>
      <c r="N204" s="61"/>
      <c r="O204" s="47"/>
      <c r="P204" s="47"/>
      <c r="S204" s="51"/>
      <c r="T204" s="65"/>
      <c r="W204" s="69"/>
      <c r="X204" s="70"/>
      <c r="Y204" s="70"/>
    </row>
    <row r="205" spans="1:25" s="54" customFormat="1" x14ac:dyDescent="0.25">
      <c r="A205" s="41"/>
      <c r="B205" s="85"/>
      <c r="C205" s="51"/>
      <c r="E205" s="44"/>
      <c r="F205" s="76"/>
      <c r="G205" s="51"/>
      <c r="H205" s="55"/>
      <c r="K205" s="53"/>
      <c r="M205" s="51"/>
      <c r="N205" s="62"/>
      <c r="O205" s="47"/>
      <c r="P205" s="47"/>
      <c r="Q205" s="51"/>
      <c r="R205" s="51"/>
      <c r="T205" s="65"/>
      <c r="W205" s="69"/>
      <c r="X205" s="70"/>
      <c r="Y205" s="70"/>
    </row>
    <row r="206" spans="1:25" s="54" customFormat="1" x14ac:dyDescent="0.25">
      <c r="A206" s="56"/>
      <c r="B206" s="85"/>
      <c r="C206" s="51"/>
      <c r="D206" s="51"/>
      <c r="E206" s="44"/>
      <c r="F206" s="91"/>
      <c r="G206" s="51"/>
      <c r="H206" s="52"/>
      <c r="I206" s="51"/>
      <c r="J206" s="51"/>
      <c r="K206" s="53"/>
      <c r="L206" s="51"/>
      <c r="N206" s="61"/>
      <c r="O206" s="47"/>
      <c r="P206" s="47"/>
      <c r="S206" s="51"/>
      <c r="T206" s="65"/>
      <c r="W206" s="69"/>
      <c r="X206" s="70"/>
      <c r="Y206" s="70"/>
    </row>
    <row r="207" spans="1:25" s="54" customFormat="1" x14ac:dyDescent="0.25">
      <c r="A207" s="41"/>
      <c r="B207" s="85"/>
      <c r="C207" s="51"/>
      <c r="E207" s="44"/>
      <c r="F207" s="91"/>
      <c r="G207" s="51"/>
      <c r="H207" s="52"/>
      <c r="I207" s="51"/>
      <c r="J207" s="51"/>
      <c r="K207" s="53"/>
      <c r="L207" s="51"/>
      <c r="M207" s="51"/>
      <c r="N207" s="61"/>
      <c r="O207" s="47"/>
      <c r="P207" s="47"/>
      <c r="Q207" s="51"/>
      <c r="R207" s="51"/>
      <c r="S207" s="51"/>
      <c r="T207" s="65"/>
      <c r="W207" s="69"/>
      <c r="X207" s="70"/>
      <c r="Y207" s="70"/>
    </row>
    <row r="208" spans="1:25" s="54" customFormat="1" x14ac:dyDescent="0.25">
      <c r="A208" s="56"/>
      <c r="B208" s="85"/>
      <c r="C208" s="51"/>
      <c r="D208" s="51"/>
      <c r="E208" s="44"/>
      <c r="F208" s="91"/>
      <c r="G208" s="51"/>
      <c r="H208" s="52"/>
      <c r="I208" s="51"/>
      <c r="J208" s="51"/>
      <c r="K208" s="53"/>
      <c r="L208" s="51"/>
      <c r="N208" s="61"/>
      <c r="O208" s="47"/>
      <c r="P208" s="47"/>
      <c r="S208" s="51"/>
      <c r="T208" s="65"/>
      <c r="W208" s="69"/>
      <c r="X208" s="70"/>
      <c r="Y208" s="70"/>
    </row>
    <row r="209" spans="1:28" s="54" customFormat="1" x14ac:dyDescent="0.25">
      <c r="A209" s="41"/>
      <c r="B209" s="85"/>
      <c r="C209" s="51"/>
      <c r="E209" s="44"/>
      <c r="F209" s="91"/>
      <c r="G209" s="51"/>
      <c r="H209" s="52"/>
      <c r="I209" s="51"/>
      <c r="J209" s="51"/>
      <c r="K209" s="53"/>
      <c r="L209" s="51"/>
      <c r="M209" s="51"/>
      <c r="N209" s="61"/>
      <c r="O209" s="47"/>
      <c r="P209" s="47"/>
      <c r="Q209" s="51"/>
      <c r="R209" s="51"/>
      <c r="S209" s="51"/>
      <c r="T209" s="65"/>
      <c r="W209" s="69"/>
      <c r="X209" s="70"/>
      <c r="Y209" s="70"/>
    </row>
    <row r="210" spans="1:28" s="54" customFormat="1" x14ac:dyDescent="0.25">
      <c r="A210" s="56"/>
      <c r="B210" s="85"/>
      <c r="C210" s="51"/>
      <c r="D210" s="51"/>
      <c r="E210" s="44"/>
      <c r="F210" s="76"/>
      <c r="G210" s="51"/>
      <c r="H210" s="55"/>
      <c r="K210" s="53"/>
      <c r="N210" s="62"/>
      <c r="O210" s="47"/>
      <c r="P210" s="47"/>
      <c r="T210" s="65"/>
      <c r="W210" s="69"/>
      <c r="X210" s="70"/>
      <c r="Y210" s="70"/>
    </row>
    <row r="211" spans="1:28" s="54" customFormat="1" x14ac:dyDescent="0.25">
      <c r="A211" s="41"/>
      <c r="B211" s="85"/>
      <c r="C211" s="51"/>
      <c r="E211" s="44"/>
      <c r="F211" s="91"/>
      <c r="G211" s="51"/>
      <c r="H211" s="52"/>
      <c r="I211" s="51"/>
      <c r="J211" s="51"/>
      <c r="K211" s="53"/>
      <c r="L211" s="51"/>
      <c r="M211" s="51"/>
      <c r="N211" s="61"/>
      <c r="O211" s="47"/>
      <c r="P211" s="47"/>
      <c r="Q211" s="51"/>
      <c r="R211" s="51"/>
      <c r="S211" s="51"/>
      <c r="T211" s="65"/>
      <c r="W211" s="69"/>
      <c r="X211" s="70"/>
      <c r="Y211" s="70"/>
    </row>
    <row r="212" spans="1:28" s="54" customFormat="1" x14ac:dyDescent="0.25">
      <c r="A212" s="56"/>
      <c r="B212" s="85"/>
      <c r="C212" s="51"/>
      <c r="D212" s="51"/>
      <c r="E212" s="44"/>
      <c r="F212" s="76"/>
      <c r="G212" s="51"/>
      <c r="H212" s="55"/>
      <c r="K212" s="53"/>
      <c r="N212" s="62"/>
      <c r="O212" s="47"/>
      <c r="P212" s="47"/>
      <c r="T212" s="65"/>
      <c r="W212" s="69"/>
      <c r="X212" s="70"/>
      <c r="Y212" s="70"/>
    </row>
    <row r="213" spans="1:28" s="54" customFormat="1" x14ac:dyDescent="0.25">
      <c r="A213" s="41"/>
      <c r="B213" s="85"/>
      <c r="C213" s="51"/>
      <c r="E213" s="44"/>
      <c r="F213" s="76"/>
      <c r="G213" s="51"/>
      <c r="H213" s="55"/>
      <c r="K213" s="53"/>
      <c r="M213" s="51"/>
      <c r="N213" s="62"/>
      <c r="O213" s="47"/>
      <c r="P213" s="47"/>
      <c r="Q213" s="51"/>
      <c r="R213" s="51"/>
      <c r="T213" s="65"/>
      <c r="W213" s="69"/>
      <c r="X213" s="70"/>
      <c r="Y213" s="70"/>
    </row>
    <row r="214" spans="1:28" s="54" customFormat="1" x14ac:dyDescent="0.25">
      <c r="A214" s="56"/>
      <c r="B214" s="85"/>
      <c r="C214" s="51"/>
      <c r="D214" s="51"/>
      <c r="E214" s="44"/>
      <c r="F214" s="91"/>
      <c r="G214" s="51"/>
      <c r="H214" s="52"/>
      <c r="I214" s="51"/>
      <c r="J214" s="51"/>
      <c r="K214" s="53"/>
      <c r="L214" s="51"/>
      <c r="N214" s="61"/>
      <c r="O214" s="47"/>
      <c r="P214" s="47"/>
      <c r="S214" s="51"/>
      <c r="T214" s="65"/>
      <c r="W214" s="69"/>
      <c r="X214" s="70"/>
      <c r="Y214" s="70"/>
    </row>
    <row r="215" spans="1:28" s="54" customFormat="1" x14ac:dyDescent="0.25">
      <c r="A215" s="41"/>
      <c r="B215" s="85"/>
      <c r="C215" s="51"/>
      <c r="E215" s="44"/>
      <c r="F215" s="92"/>
      <c r="G215" s="51"/>
      <c r="H215" s="71"/>
      <c r="I215" s="67"/>
      <c r="J215" s="51"/>
      <c r="K215" s="53"/>
      <c r="L215" s="51"/>
      <c r="M215" s="51"/>
      <c r="N215" s="72"/>
      <c r="O215" s="47"/>
      <c r="P215" s="47"/>
      <c r="Q215" s="51"/>
      <c r="R215" s="51"/>
      <c r="S215" s="67"/>
      <c r="T215" s="68"/>
      <c r="U215" s="68"/>
      <c r="V215" s="68"/>
      <c r="W215" s="74"/>
      <c r="X215" s="68"/>
      <c r="Y215"/>
      <c r="Z215" s="68"/>
      <c r="AA215" s="68"/>
      <c r="AB215" s="68"/>
    </row>
    <row r="216" spans="1:28" s="54" customFormat="1" x14ac:dyDescent="0.25">
      <c r="A216" s="56"/>
      <c r="B216" s="85"/>
      <c r="C216" s="51"/>
      <c r="D216" s="51"/>
      <c r="E216" s="44"/>
      <c r="F216" s="76"/>
      <c r="G216" s="51"/>
      <c r="H216" s="55"/>
      <c r="K216" s="53"/>
      <c r="N216" s="62"/>
      <c r="O216" s="47"/>
      <c r="P216" s="47"/>
      <c r="T216" s="65"/>
      <c r="W216" s="69"/>
      <c r="X216" s="70"/>
      <c r="Y216" s="70"/>
    </row>
    <row r="217" spans="1:28" s="54" customFormat="1" x14ac:dyDescent="0.25">
      <c r="A217" s="41"/>
      <c r="B217" s="85"/>
      <c r="C217" s="51"/>
      <c r="E217" s="44"/>
      <c r="F217" s="76"/>
      <c r="G217" s="51"/>
      <c r="H217" s="55"/>
      <c r="K217" s="53"/>
      <c r="M217" s="51"/>
      <c r="N217" s="61"/>
      <c r="O217" s="47"/>
      <c r="P217" s="47"/>
      <c r="Q217" s="51"/>
      <c r="R217" s="51"/>
      <c r="T217" s="65"/>
      <c r="W217" s="69"/>
      <c r="X217" s="70"/>
      <c r="Y217" s="70"/>
    </row>
    <row r="218" spans="1:28" s="54" customFormat="1" x14ac:dyDescent="0.25">
      <c r="A218" s="56"/>
      <c r="B218" s="85"/>
      <c r="C218" s="51"/>
      <c r="D218" s="51"/>
      <c r="E218" s="44"/>
      <c r="F218" s="91"/>
      <c r="G218" s="51"/>
      <c r="H218" s="52"/>
      <c r="I218" s="51"/>
      <c r="J218" s="51"/>
      <c r="K218" s="53"/>
      <c r="L218" s="51"/>
      <c r="N218" s="61"/>
      <c r="O218" s="47"/>
      <c r="P218" s="47"/>
      <c r="S218" s="51"/>
      <c r="T218" s="65"/>
      <c r="W218" s="69"/>
      <c r="X218" s="70"/>
      <c r="Y218" s="70"/>
    </row>
    <row r="219" spans="1:28" s="54" customFormat="1" x14ac:dyDescent="0.25">
      <c r="A219" s="41"/>
      <c r="B219" s="85"/>
      <c r="C219" s="51"/>
      <c r="E219" s="44"/>
      <c r="F219" s="91"/>
      <c r="G219" s="51"/>
      <c r="H219" s="52"/>
      <c r="I219" s="51"/>
      <c r="J219" s="51"/>
      <c r="K219" s="53"/>
      <c r="L219" s="51"/>
      <c r="M219" s="51"/>
      <c r="N219" s="61"/>
      <c r="O219" s="47"/>
      <c r="P219" s="47"/>
      <c r="Q219" s="51"/>
      <c r="R219" s="51"/>
      <c r="S219" s="51"/>
      <c r="T219" s="65"/>
      <c r="W219" s="69"/>
      <c r="X219" s="70"/>
      <c r="Y219" s="70"/>
    </row>
    <row r="220" spans="1:28" s="54" customFormat="1" x14ac:dyDescent="0.25">
      <c r="A220" s="56"/>
      <c r="B220" s="85"/>
      <c r="C220" s="51"/>
      <c r="D220" s="51"/>
      <c r="E220" s="44"/>
      <c r="F220" s="76"/>
      <c r="G220" s="51"/>
      <c r="H220" s="55"/>
      <c r="K220" s="53"/>
      <c r="N220" s="62"/>
      <c r="O220" s="47"/>
      <c r="P220" s="47"/>
      <c r="T220" s="65"/>
      <c r="W220" s="69"/>
      <c r="X220" s="70"/>
      <c r="Y220" s="70"/>
    </row>
    <row r="221" spans="1:28" s="54" customFormat="1" x14ac:dyDescent="0.25">
      <c r="A221" s="41"/>
      <c r="B221" s="85"/>
      <c r="C221" s="51"/>
      <c r="E221" s="44"/>
      <c r="F221" s="91"/>
      <c r="G221" s="51"/>
      <c r="H221" s="52"/>
      <c r="I221" s="51"/>
      <c r="J221" s="51"/>
      <c r="K221" s="53"/>
      <c r="L221" s="51"/>
      <c r="M221" s="51"/>
      <c r="N221" s="61"/>
      <c r="O221" s="47"/>
      <c r="P221" s="47"/>
      <c r="Q221" s="51"/>
      <c r="R221" s="51"/>
      <c r="S221" s="51"/>
      <c r="T221" s="65"/>
      <c r="W221" s="69"/>
      <c r="X221" s="70"/>
      <c r="Y221" s="70"/>
    </row>
    <row r="222" spans="1:28" s="54" customFormat="1" x14ac:dyDescent="0.25">
      <c r="A222" s="56"/>
      <c r="B222" s="85"/>
      <c r="C222" s="51"/>
      <c r="D222" s="51"/>
      <c r="E222" s="44"/>
      <c r="F222" s="76"/>
      <c r="G222" s="51"/>
      <c r="H222" s="55"/>
      <c r="K222" s="53"/>
      <c r="N222" s="62"/>
      <c r="O222" s="47"/>
      <c r="P222" s="47"/>
      <c r="T222" s="65"/>
      <c r="W222" s="69"/>
      <c r="X222" s="70"/>
      <c r="Y222" s="70"/>
    </row>
    <row r="223" spans="1:28" s="54" customFormat="1" x14ac:dyDescent="0.25">
      <c r="A223" s="41"/>
      <c r="B223" s="85"/>
      <c r="C223" s="51"/>
      <c r="E223" s="44"/>
      <c r="F223" s="91"/>
      <c r="G223" s="51"/>
      <c r="H223" s="52"/>
      <c r="I223" s="51"/>
      <c r="J223" s="51"/>
      <c r="K223" s="53"/>
      <c r="L223" s="51"/>
      <c r="M223" s="51"/>
      <c r="N223" s="61"/>
      <c r="O223" s="47"/>
      <c r="P223" s="47"/>
      <c r="Q223" s="51"/>
      <c r="R223" s="51"/>
      <c r="S223" s="51"/>
      <c r="T223" s="65"/>
      <c r="W223" s="69"/>
      <c r="X223" s="70"/>
      <c r="Y223" s="70"/>
    </row>
    <row r="224" spans="1:28" s="54" customFormat="1" x14ac:dyDescent="0.25">
      <c r="A224" s="56"/>
      <c r="B224" s="85"/>
      <c r="C224" s="51"/>
      <c r="D224" s="51"/>
      <c r="E224" s="44"/>
      <c r="F224" s="91"/>
      <c r="G224" s="51"/>
      <c r="H224" s="52"/>
      <c r="I224" s="51"/>
      <c r="J224" s="51"/>
      <c r="K224" s="53"/>
      <c r="L224" s="51"/>
      <c r="N224" s="61"/>
      <c r="O224" s="47"/>
      <c r="P224" s="47"/>
      <c r="S224" s="51"/>
      <c r="T224" s="65"/>
      <c r="W224" s="69"/>
      <c r="X224" s="70"/>
      <c r="Y224" s="70"/>
    </row>
    <row r="225" spans="1:25" s="54" customFormat="1" x14ac:dyDescent="0.25">
      <c r="A225" s="41"/>
      <c r="B225" s="85"/>
      <c r="C225" s="51"/>
      <c r="E225" s="44"/>
      <c r="F225" s="91"/>
      <c r="G225" s="51"/>
      <c r="H225" s="52"/>
      <c r="I225" s="51"/>
      <c r="J225" s="51"/>
      <c r="K225" s="53"/>
      <c r="L225" s="51"/>
      <c r="M225" s="51"/>
      <c r="N225" s="61"/>
      <c r="O225" s="47"/>
      <c r="P225" s="47"/>
      <c r="Q225" s="51"/>
      <c r="R225" s="51"/>
      <c r="S225" s="51"/>
      <c r="T225" s="65"/>
      <c r="W225" s="69"/>
      <c r="X225" s="70"/>
      <c r="Y225" s="70"/>
    </row>
    <row r="226" spans="1:25" s="54" customFormat="1" x14ac:dyDescent="0.25">
      <c r="A226" s="41"/>
      <c r="B226" s="85"/>
      <c r="C226" s="51"/>
      <c r="D226" s="51"/>
      <c r="E226" s="90"/>
      <c r="F226" s="91"/>
      <c r="G226" s="51"/>
      <c r="H226" s="52"/>
      <c r="I226" s="51"/>
      <c r="J226" s="51"/>
      <c r="K226" s="53"/>
      <c r="L226" s="51"/>
      <c r="M226" s="51"/>
      <c r="N226" s="46"/>
      <c r="O226" s="47"/>
      <c r="P226" s="47"/>
      <c r="S226" s="51"/>
      <c r="T226" s="51"/>
      <c r="U226" s="65"/>
      <c r="W226" s="69"/>
      <c r="X226" s="70"/>
      <c r="Y226" s="70"/>
    </row>
    <row r="227" spans="1:25" s="54" customFormat="1" x14ac:dyDescent="0.25">
      <c r="A227" s="41"/>
      <c r="B227" s="85"/>
      <c r="C227" s="51"/>
      <c r="D227" s="51"/>
      <c r="E227" s="90"/>
      <c r="F227" s="91"/>
      <c r="G227" s="51"/>
      <c r="H227" s="52"/>
      <c r="I227" s="51"/>
      <c r="J227" s="51"/>
      <c r="K227" s="53"/>
      <c r="L227" s="51"/>
      <c r="M227" s="51"/>
      <c r="N227" s="46"/>
      <c r="O227" s="47"/>
      <c r="P227" s="47"/>
      <c r="Q227" s="51"/>
      <c r="R227" s="51"/>
      <c r="S227" s="51"/>
      <c r="T227" s="51"/>
      <c r="U227" s="65"/>
      <c r="W227" s="69"/>
      <c r="X227" s="70"/>
      <c r="Y227" s="70"/>
    </row>
    <row r="228" spans="1:25" s="54" customFormat="1" x14ac:dyDescent="0.25">
      <c r="A228" s="56"/>
      <c r="B228" s="85"/>
      <c r="E228" s="90"/>
      <c r="F228" s="76"/>
      <c r="G228" s="51"/>
      <c r="H228" s="55"/>
      <c r="K228" s="53"/>
      <c r="N228" s="57"/>
      <c r="O228" s="47"/>
      <c r="P228" s="47"/>
      <c r="Q228" s="51"/>
      <c r="R228" s="51"/>
      <c r="T228" s="65"/>
      <c r="W228" s="69"/>
      <c r="X228" s="70"/>
      <c r="Y228" s="70"/>
    </row>
    <row r="229" spans="1:25" s="68" customFormat="1" x14ac:dyDescent="0.25">
      <c r="A229" s="75"/>
      <c r="B229" s="86"/>
      <c r="C229" s="76"/>
      <c r="D229" s="77"/>
      <c r="E229" s="95"/>
      <c r="F229" s="76"/>
      <c r="G229" s="78"/>
      <c r="H229" s="79"/>
      <c r="I229" s="78"/>
      <c r="J229" s="78"/>
      <c r="K229" s="78"/>
      <c r="L229" s="78"/>
      <c r="M229" s="78"/>
      <c r="N229" s="67"/>
      <c r="O229" s="47"/>
      <c r="P229" s="47"/>
      <c r="Q229" s="54"/>
      <c r="R229" s="54"/>
      <c r="S229" s="81"/>
      <c r="T229" s="81"/>
      <c r="U229" s="81"/>
      <c r="V229" s="81"/>
      <c r="W229" s="81"/>
      <c r="X229" s="81"/>
    </row>
    <row r="230" spans="1:25" s="68" customFormat="1" ht="51.6" customHeight="1" x14ac:dyDescent="0.25">
      <c r="A230" s="75"/>
      <c r="B230" s="86"/>
      <c r="C230" s="76"/>
      <c r="D230" s="77"/>
      <c r="E230" s="95"/>
      <c r="F230" s="76"/>
      <c r="G230" s="78"/>
      <c r="H230" s="79"/>
      <c r="I230" s="78"/>
      <c r="J230" s="78"/>
      <c r="K230" s="78"/>
      <c r="L230" s="78"/>
      <c r="M230" s="78"/>
      <c r="N230" s="67"/>
      <c r="O230" s="47"/>
      <c r="P230" s="47"/>
      <c r="Q230" s="51"/>
      <c r="R230" s="51"/>
      <c r="S230" s="81"/>
      <c r="T230" s="81"/>
      <c r="U230" s="81"/>
      <c r="V230" s="81"/>
      <c r="W230" s="81"/>
      <c r="X230" s="81"/>
    </row>
    <row r="231" spans="1:25" s="68" customFormat="1" x14ac:dyDescent="0.25">
      <c r="A231" s="75"/>
      <c r="B231" s="86"/>
      <c r="C231" s="76"/>
      <c r="D231" s="77"/>
      <c r="E231" s="95"/>
      <c r="F231" s="76"/>
      <c r="G231" s="78"/>
      <c r="H231" s="79"/>
      <c r="I231" s="78"/>
      <c r="J231" s="78"/>
      <c r="K231" s="78"/>
      <c r="L231" s="78"/>
      <c r="M231" s="78"/>
      <c r="N231" s="67"/>
      <c r="O231" s="47"/>
      <c r="P231" s="47"/>
      <c r="Q231" s="54"/>
      <c r="R231" s="54"/>
      <c r="S231" s="81"/>
      <c r="T231" s="81"/>
      <c r="U231" s="81"/>
      <c r="V231" s="81"/>
      <c r="W231" s="81"/>
      <c r="X231" s="81"/>
    </row>
    <row r="232" spans="1:25" s="68" customFormat="1" x14ac:dyDescent="0.25">
      <c r="A232" s="75"/>
      <c r="B232" s="86"/>
      <c r="C232" s="76"/>
      <c r="D232" s="77"/>
      <c r="E232" s="95"/>
      <c r="F232" s="76"/>
      <c r="G232" s="78"/>
      <c r="H232" s="79"/>
      <c r="I232" s="78"/>
      <c r="J232" s="78"/>
      <c r="K232" s="78"/>
      <c r="L232" s="78"/>
      <c r="M232" s="78"/>
      <c r="N232" s="67"/>
      <c r="O232" s="47"/>
      <c r="P232" s="47"/>
      <c r="Q232" s="51"/>
      <c r="R232" s="51"/>
      <c r="S232" s="81"/>
      <c r="T232" s="81"/>
      <c r="U232" s="81"/>
      <c r="V232" s="81"/>
      <c r="W232" s="81"/>
      <c r="X232" s="81"/>
    </row>
    <row r="233" spans="1:25" s="68" customFormat="1" x14ac:dyDescent="0.25">
      <c r="A233" s="75"/>
      <c r="B233" s="86"/>
      <c r="C233" s="76"/>
      <c r="D233" s="77"/>
      <c r="E233" s="95"/>
      <c r="F233" s="76"/>
      <c r="G233" s="78"/>
      <c r="H233" s="79"/>
      <c r="I233" s="78"/>
      <c r="J233" s="78"/>
      <c r="K233" s="78"/>
      <c r="L233" s="78"/>
      <c r="M233" s="78"/>
      <c r="N233" s="67"/>
      <c r="O233" s="47"/>
      <c r="P233" s="47"/>
      <c r="Q233" s="54"/>
      <c r="R233" s="54"/>
      <c r="S233" s="81"/>
      <c r="T233" s="81"/>
      <c r="U233" s="81"/>
      <c r="V233" s="81"/>
      <c r="W233" s="81"/>
      <c r="X233" s="81"/>
    </row>
    <row r="234" spans="1:25" s="68" customFormat="1" x14ac:dyDescent="0.25">
      <c r="A234" s="75"/>
      <c r="B234" s="86"/>
      <c r="C234" s="76"/>
      <c r="D234" s="77"/>
      <c r="E234" s="95"/>
      <c r="F234" s="76"/>
      <c r="G234" s="78"/>
      <c r="H234" s="79"/>
      <c r="I234" s="78"/>
      <c r="J234" s="78"/>
      <c r="K234" s="78"/>
      <c r="L234" s="78"/>
      <c r="M234" s="78"/>
      <c r="N234" s="67"/>
      <c r="O234" s="47"/>
      <c r="P234" s="47"/>
      <c r="Q234" s="51"/>
      <c r="R234" s="51"/>
      <c r="S234" s="81"/>
      <c r="T234" s="81"/>
      <c r="U234" s="81"/>
      <c r="V234" s="81"/>
      <c r="W234" s="81"/>
      <c r="X234" s="81"/>
    </row>
    <row r="235" spans="1:25" s="68" customFormat="1" x14ac:dyDescent="0.25">
      <c r="A235" s="75"/>
      <c r="B235" s="86"/>
      <c r="C235" s="76"/>
      <c r="D235" s="77"/>
      <c r="E235" s="95"/>
      <c r="F235" s="76"/>
      <c r="G235" s="78"/>
      <c r="H235" s="79"/>
      <c r="I235" s="78"/>
      <c r="J235" s="78"/>
      <c r="K235" s="78"/>
      <c r="L235" s="78"/>
      <c r="M235" s="78"/>
      <c r="N235" s="67"/>
      <c r="O235" s="73"/>
      <c r="P235" s="73"/>
      <c r="Q235" s="80"/>
      <c r="R235" s="80"/>
      <c r="S235" s="81"/>
      <c r="T235" s="81"/>
      <c r="U235" s="81"/>
      <c r="V235" s="81"/>
      <c r="W235" s="81"/>
      <c r="X235" s="81"/>
    </row>
    <row r="236" spans="1:25" s="68" customFormat="1" x14ac:dyDescent="0.25">
      <c r="A236" s="75"/>
      <c r="B236" s="86"/>
      <c r="C236" s="76"/>
      <c r="D236" s="77"/>
      <c r="E236" s="95"/>
      <c r="F236" s="76"/>
      <c r="G236" s="78"/>
      <c r="H236" s="79"/>
      <c r="I236" s="78"/>
      <c r="J236" s="78"/>
      <c r="K236" s="78"/>
      <c r="L236" s="78"/>
      <c r="M236" s="78"/>
      <c r="N236" s="67"/>
      <c r="O236" s="73"/>
      <c r="P236" s="73"/>
      <c r="Q236" s="80"/>
      <c r="R236" s="80"/>
      <c r="S236" s="81"/>
      <c r="T236" s="81"/>
      <c r="U236" s="81"/>
      <c r="V236" s="81"/>
      <c r="W236" s="81"/>
      <c r="X236" s="81"/>
    </row>
    <row r="237" spans="1:25" s="68" customFormat="1" x14ac:dyDescent="0.25">
      <c r="A237" s="75"/>
      <c r="B237" s="86"/>
      <c r="C237" s="76"/>
      <c r="D237" s="77"/>
      <c r="E237" s="95"/>
      <c r="F237" s="76"/>
      <c r="G237" s="78"/>
      <c r="H237" s="79"/>
      <c r="I237" s="78"/>
      <c r="J237" s="78"/>
      <c r="K237" s="78"/>
      <c r="L237" s="78"/>
      <c r="M237" s="78"/>
      <c r="N237" s="67"/>
      <c r="O237" s="73"/>
      <c r="P237" s="73"/>
      <c r="Q237" s="80"/>
      <c r="R237" s="80"/>
      <c r="S237" s="81"/>
      <c r="T237" s="81"/>
      <c r="U237" s="81"/>
      <c r="V237" s="81"/>
      <c r="W237" s="81"/>
      <c r="X237" s="81"/>
    </row>
    <row r="238" spans="1:25" s="68" customFormat="1" x14ac:dyDescent="0.25">
      <c r="A238" s="75"/>
      <c r="B238" s="86"/>
      <c r="C238" s="76"/>
      <c r="D238" s="77"/>
      <c r="E238" s="95"/>
      <c r="F238" s="76"/>
      <c r="G238" s="78"/>
      <c r="H238" s="79"/>
      <c r="I238" s="78"/>
      <c r="J238" s="78"/>
      <c r="K238" s="78"/>
      <c r="L238" s="78"/>
      <c r="M238" s="78"/>
      <c r="N238" s="67"/>
      <c r="O238" s="73"/>
      <c r="P238" s="73"/>
      <c r="Q238" s="80"/>
      <c r="R238" s="80"/>
      <c r="S238" s="81"/>
      <c r="T238" s="81"/>
      <c r="U238" s="81"/>
      <c r="V238" s="81"/>
      <c r="W238" s="81"/>
      <c r="X238" s="81"/>
    </row>
    <row r="239" spans="1:25" s="68" customFormat="1" x14ac:dyDescent="0.25">
      <c r="A239" s="75"/>
      <c r="B239" s="86"/>
      <c r="C239" s="76"/>
      <c r="D239" s="77"/>
      <c r="E239" s="95"/>
      <c r="F239" s="76"/>
      <c r="G239" s="78"/>
      <c r="H239" s="79"/>
      <c r="I239" s="78"/>
      <c r="J239" s="78"/>
      <c r="K239" s="78"/>
      <c r="L239" s="78"/>
      <c r="M239" s="78"/>
      <c r="N239" s="67"/>
      <c r="O239" s="73"/>
      <c r="P239" s="73"/>
      <c r="Q239" s="80"/>
      <c r="R239" s="80"/>
      <c r="S239" s="81"/>
      <c r="T239" s="81"/>
      <c r="U239" s="81"/>
      <c r="V239" s="81"/>
      <c r="W239" s="81"/>
      <c r="X239" s="81"/>
    </row>
    <row r="240" spans="1:25" s="68" customFormat="1" x14ac:dyDescent="0.25">
      <c r="A240" s="75"/>
      <c r="B240" s="86"/>
      <c r="C240" s="76"/>
      <c r="D240" s="77"/>
      <c r="E240" s="95"/>
      <c r="F240" s="76"/>
      <c r="G240" s="78"/>
      <c r="H240" s="79"/>
      <c r="I240" s="78"/>
      <c r="J240" s="78"/>
      <c r="K240" s="78"/>
      <c r="L240" s="78"/>
      <c r="M240" s="78"/>
      <c r="N240" s="67"/>
      <c r="O240" s="73"/>
      <c r="P240" s="73"/>
      <c r="Q240" s="80"/>
      <c r="R240" s="80"/>
      <c r="S240" s="81"/>
      <c r="T240" s="81"/>
      <c r="U240" s="81"/>
      <c r="V240" s="81"/>
      <c r="W240" s="81"/>
      <c r="X240" s="81"/>
    </row>
    <row r="241" spans="1:25" s="68" customFormat="1" x14ac:dyDescent="0.25">
      <c r="A241" s="75"/>
      <c r="B241" s="86"/>
      <c r="C241" s="76"/>
      <c r="D241" s="77"/>
      <c r="E241" s="95"/>
      <c r="F241" s="76"/>
      <c r="G241" s="78"/>
      <c r="H241" s="79"/>
      <c r="I241" s="78"/>
      <c r="J241" s="78"/>
      <c r="K241" s="78"/>
      <c r="L241" s="78"/>
      <c r="M241" s="78"/>
      <c r="N241" s="67"/>
      <c r="O241" s="73"/>
      <c r="P241" s="73"/>
      <c r="Q241" s="80"/>
      <c r="R241" s="80"/>
      <c r="S241" s="81"/>
      <c r="T241" s="81"/>
      <c r="U241" s="81"/>
      <c r="V241" s="81"/>
      <c r="W241" s="81"/>
      <c r="X241" s="81"/>
    </row>
    <row r="242" spans="1:25" s="68" customFormat="1" x14ac:dyDescent="0.25">
      <c r="A242" s="75"/>
      <c r="B242" s="86"/>
      <c r="C242" s="76"/>
      <c r="D242" s="77"/>
      <c r="E242" s="95"/>
      <c r="F242" s="76"/>
      <c r="G242" s="78"/>
      <c r="H242" s="82"/>
      <c r="I242" s="78"/>
      <c r="J242" s="81"/>
      <c r="K242" s="78"/>
      <c r="L242" s="78"/>
      <c r="M242" s="78"/>
      <c r="N242" s="67"/>
      <c r="O242" s="73"/>
      <c r="P242" s="73"/>
      <c r="Q242" s="80"/>
      <c r="R242" s="80"/>
      <c r="S242" s="81"/>
      <c r="T242" s="81"/>
      <c r="U242" s="81"/>
      <c r="V242" s="81"/>
      <c r="W242" s="81"/>
      <c r="X242" s="81"/>
    </row>
    <row r="243" spans="1:25" s="68" customFormat="1" x14ac:dyDescent="0.25">
      <c r="A243" s="75"/>
      <c r="B243" s="86"/>
      <c r="C243" s="76"/>
      <c r="D243" s="77"/>
      <c r="E243" s="95"/>
      <c r="F243" s="76"/>
      <c r="G243" s="78"/>
      <c r="H243" s="79"/>
      <c r="I243" s="78"/>
      <c r="J243" s="81"/>
      <c r="K243" s="78"/>
      <c r="L243" s="78"/>
      <c r="M243" s="78"/>
      <c r="N243" s="67"/>
      <c r="O243" s="73"/>
      <c r="P243" s="73"/>
      <c r="Q243" s="80"/>
      <c r="R243" s="80"/>
      <c r="S243" s="81"/>
      <c r="T243" s="81"/>
      <c r="U243" s="81"/>
      <c r="V243" s="81"/>
      <c r="W243" s="81"/>
      <c r="X243" s="81"/>
    </row>
    <row r="244" spans="1:25" s="68" customFormat="1" x14ac:dyDescent="0.25">
      <c r="A244" s="75"/>
      <c r="B244" s="86"/>
      <c r="C244" s="76"/>
      <c r="D244" s="77"/>
      <c r="E244" s="95"/>
      <c r="F244" s="76"/>
      <c r="G244" s="78"/>
      <c r="H244" s="79"/>
      <c r="I244" s="78"/>
      <c r="J244" s="81"/>
      <c r="K244" s="78"/>
      <c r="L244" s="78"/>
      <c r="M244" s="78"/>
      <c r="N244" s="67"/>
      <c r="O244" s="73"/>
      <c r="P244" s="73"/>
      <c r="Q244" s="80"/>
      <c r="R244" s="80"/>
      <c r="S244" s="81"/>
      <c r="T244" s="81"/>
      <c r="U244" s="81"/>
      <c r="V244" s="81"/>
      <c r="W244" s="81"/>
      <c r="X244" s="81"/>
    </row>
    <row r="245" spans="1:25" s="68" customFormat="1" x14ac:dyDescent="0.25">
      <c r="A245" s="75"/>
      <c r="B245" s="86"/>
      <c r="C245" s="76"/>
      <c r="D245" s="77"/>
      <c r="E245" s="95"/>
      <c r="F245" s="76"/>
      <c r="G245" s="78"/>
      <c r="H245" s="79"/>
      <c r="I245" s="78"/>
      <c r="J245" s="78"/>
      <c r="K245" s="78"/>
      <c r="L245" s="78"/>
      <c r="M245" s="78"/>
      <c r="N245" s="67"/>
      <c r="O245" s="73"/>
      <c r="P245" s="73"/>
      <c r="Q245" s="80"/>
      <c r="R245" s="80"/>
      <c r="S245" s="81"/>
      <c r="T245" s="81"/>
      <c r="U245" s="81"/>
      <c r="V245" s="81"/>
      <c r="W245" s="81"/>
      <c r="X245" s="81"/>
    </row>
    <row r="246" spans="1:25" s="68" customFormat="1" x14ac:dyDescent="0.25">
      <c r="A246" s="75"/>
      <c r="B246" s="86"/>
      <c r="C246" s="76"/>
      <c r="D246" s="77"/>
      <c r="E246" s="95"/>
      <c r="F246" s="76"/>
      <c r="G246" s="78"/>
      <c r="H246" s="79"/>
      <c r="I246" s="78"/>
      <c r="J246" s="78"/>
      <c r="K246" s="78"/>
      <c r="L246" s="78"/>
      <c r="M246" s="78"/>
      <c r="N246" s="67"/>
      <c r="O246" s="73"/>
      <c r="P246" s="73"/>
      <c r="Q246" s="80"/>
      <c r="R246" s="80"/>
      <c r="S246" s="81"/>
      <c r="T246" s="81"/>
      <c r="U246" s="81"/>
      <c r="V246" s="81"/>
      <c r="W246" s="81"/>
      <c r="X246" s="81"/>
    </row>
    <row r="247" spans="1:25" s="68" customFormat="1" x14ac:dyDescent="0.25">
      <c r="A247" s="75"/>
      <c r="B247" s="86"/>
      <c r="C247" s="76"/>
      <c r="D247" s="77"/>
      <c r="E247" s="95"/>
      <c r="F247" s="76"/>
      <c r="G247" s="78"/>
      <c r="H247" s="79"/>
      <c r="I247" s="78"/>
      <c r="J247" s="78"/>
      <c r="K247" s="78"/>
      <c r="L247" s="78"/>
      <c r="M247" s="78"/>
      <c r="N247" s="67"/>
      <c r="O247" s="73"/>
      <c r="P247" s="73"/>
      <c r="Q247" s="80"/>
      <c r="R247" s="80"/>
      <c r="S247" s="81"/>
      <c r="T247" s="81"/>
      <c r="U247" s="81"/>
      <c r="V247" s="81"/>
      <c r="W247" s="81"/>
      <c r="X247" s="81"/>
    </row>
    <row r="248" spans="1:25" s="68" customFormat="1" x14ac:dyDescent="0.25">
      <c r="A248" s="75"/>
      <c r="B248" s="86"/>
      <c r="C248" s="76"/>
      <c r="D248" s="77"/>
      <c r="E248" s="95"/>
      <c r="F248" s="76"/>
      <c r="G248" s="78"/>
      <c r="H248" s="79"/>
      <c r="I248" s="78"/>
      <c r="J248" s="78"/>
      <c r="K248" s="78"/>
      <c r="L248" s="78"/>
      <c r="M248" s="78"/>
      <c r="N248" s="67"/>
      <c r="O248" s="73"/>
      <c r="P248" s="73"/>
      <c r="Q248" s="80"/>
      <c r="R248" s="80"/>
      <c r="S248" s="81"/>
      <c r="T248" s="81"/>
      <c r="U248" s="81"/>
      <c r="V248" s="81"/>
      <c r="W248" s="81"/>
      <c r="X248" s="81"/>
    </row>
    <row r="249" spans="1:25" s="54" customFormat="1" x14ac:dyDescent="0.25">
      <c r="A249" s="56"/>
      <c r="B249" s="85"/>
      <c r="C249" s="51"/>
      <c r="D249" s="51"/>
      <c r="E249" s="44"/>
      <c r="F249" s="91"/>
      <c r="G249" s="51"/>
      <c r="H249" s="52"/>
      <c r="I249" s="51"/>
      <c r="J249" s="51"/>
      <c r="K249" s="53"/>
      <c r="L249" s="51"/>
      <c r="N249" s="61"/>
      <c r="O249" s="47"/>
      <c r="P249" s="47"/>
      <c r="Q249" s="51"/>
      <c r="R249" s="51"/>
      <c r="S249" s="51"/>
      <c r="T249" s="65"/>
      <c r="W249" s="69"/>
      <c r="X249" s="70"/>
      <c r="Y249" s="70"/>
    </row>
    <row r="250" spans="1:25" s="54" customFormat="1" x14ac:dyDescent="0.25">
      <c r="A250" s="56"/>
      <c r="B250" s="87"/>
      <c r="E250" s="90"/>
      <c r="F250" s="76"/>
      <c r="H250" s="55"/>
      <c r="K250" s="53"/>
      <c r="N250" s="57"/>
      <c r="O250" s="47"/>
      <c r="P250" s="47"/>
      <c r="T250" s="65"/>
      <c r="W250" s="55"/>
    </row>
    <row r="251" spans="1:25" s="54" customFormat="1" x14ac:dyDescent="0.25">
      <c r="A251" s="56"/>
      <c r="B251" s="87"/>
      <c r="E251" s="90"/>
      <c r="F251" s="76"/>
      <c r="H251" s="55"/>
      <c r="K251" s="40"/>
      <c r="N251" s="57"/>
      <c r="O251" s="47"/>
      <c r="P251" s="47"/>
      <c r="T251" s="65"/>
      <c r="W251" s="55"/>
    </row>
    <row r="252" spans="1:25" s="54" customFormat="1" x14ac:dyDescent="0.25">
      <c r="A252" s="56"/>
      <c r="B252" s="87"/>
      <c r="E252" s="90"/>
      <c r="F252" s="76"/>
      <c r="H252" s="55"/>
      <c r="K252" s="40"/>
      <c r="N252" s="57"/>
      <c r="O252" s="47"/>
      <c r="P252" s="47"/>
      <c r="T252" s="65"/>
      <c r="W252" s="55"/>
    </row>
    <row r="253" spans="1:25" s="54" customFormat="1" x14ac:dyDescent="0.25">
      <c r="A253" s="56"/>
      <c r="B253" s="87"/>
      <c r="E253" s="90"/>
      <c r="F253" s="76"/>
      <c r="H253" s="55"/>
      <c r="K253" s="40"/>
      <c r="N253" s="57"/>
      <c r="O253" s="47"/>
      <c r="P253" s="47"/>
      <c r="T253" s="65"/>
      <c r="W253" s="55"/>
    </row>
    <row r="254" spans="1:25" s="54" customFormat="1" x14ac:dyDescent="0.25">
      <c r="A254" s="56"/>
      <c r="B254" s="87"/>
      <c r="E254" s="90"/>
      <c r="F254" s="76"/>
      <c r="H254" s="55"/>
      <c r="K254" s="40"/>
      <c r="N254" s="57"/>
      <c r="O254" s="47"/>
      <c r="P254" s="47"/>
      <c r="T254" s="65"/>
      <c r="W254" s="55"/>
    </row>
    <row r="255" spans="1:25" s="54" customFormat="1" x14ac:dyDescent="0.25">
      <c r="A255" s="56"/>
      <c r="B255" s="87"/>
      <c r="E255" s="90"/>
      <c r="F255" s="76"/>
      <c r="H255" s="55"/>
      <c r="K255" s="40"/>
      <c r="N255" s="57"/>
      <c r="O255" s="47"/>
      <c r="P255" s="47"/>
      <c r="T255" s="65"/>
      <c r="W255" s="55"/>
    </row>
    <row r="256" spans="1:25" s="54" customFormat="1" x14ac:dyDescent="0.25">
      <c r="A256" s="56"/>
      <c r="B256" s="87"/>
      <c r="E256" s="90"/>
      <c r="F256" s="76"/>
      <c r="H256" s="55"/>
      <c r="K256" s="40"/>
      <c r="N256" s="57"/>
      <c r="O256" s="47"/>
      <c r="P256" s="47"/>
      <c r="T256" s="65"/>
      <c r="W256" s="55"/>
    </row>
    <row r="257" spans="1:23" s="54" customFormat="1" x14ac:dyDescent="0.25">
      <c r="A257" s="56"/>
      <c r="B257" s="87"/>
      <c r="E257" s="90"/>
      <c r="F257" s="76"/>
      <c r="H257" s="55"/>
      <c r="K257" s="40"/>
      <c r="N257" s="57"/>
      <c r="O257" s="47"/>
      <c r="P257" s="47"/>
      <c r="T257" s="65"/>
      <c r="W257" s="55"/>
    </row>
    <row r="258" spans="1:23" s="54" customFormat="1" x14ac:dyDescent="0.25">
      <c r="A258" s="56"/>
      <c r="B258" s="87"/>
      <c r="E258" s="90"/>
      <c r="F258" s="76"/>
      <c r="H258" s="55"/>
      <c r="K258" s="40"/>
      <c r="N258" s="57"/>
      <c r="O258" s="47"/>
      <c r="P258" s="47"/>
      <c r="T258" s="65"/>
      <c r="W258" s="55"/>
    </row>
    <row r="259" spans="1:23" s="54" customFormat="1" x14ac:dyDescent="0.25">
      <c r="A259" s="56"/>
      <c r="B259" s="87"/>
      <c r="E259" s="90"/>
      <c r="F259" s="76"/>
      <c r="H259" s="55"/>
      <c r="K259" s="40"/>
      <c r="N259" s="57"/>
      <c r="O259" s="47"/>
      <c r="P259" s="47"/>
      <c r="T259" s="65"/>
      <c r="W259" s="55"/>
    </row>
    <row r="260" spans="1:23" s="54" customFormat="1" x14ac:dyDescent="0.25">
      <c r="A260" s="56"/>
      <c r="B260" s="87"/>
      <c r="E260" s="90"/>
      <c r="F260" s="76"/>
      <c r="H260" s="55"/>
      <c r="K260" s="40"/>
      <c r="N260" s="57"/>
      <c r="O260" s="47"/>
      <c r="P260" s="47"/>
      <c r="T260" s="65"/>
      <c r="W260" s="55"/>
    </row>
    <row r="261" spans="1:23" s="54" customFormat="1" x14ac:dyDescent="0.25">
      <c r="A261" s="56"/>
      <c r="B261" s="87"/>
      <c r="E261" s="90"/>
      <c r="F261" s="76"/>
      <c r="H261" s="55"/>
      <c r="K261" s="40"/>
      <c r="N261" s="57"/>
      <c r="O261" s="47"/>
      <c r="P261" s="47"/>
      <c r="T261" s="65"/>
      <c r="W261" s="55"/>
    </row>
    <row r="262" spans="1:23" s="54" customFormat="1" x14ac:dyDescent="0.25">
      <c r="A262" s="56"/>
      <c r="B262" s="87"/>
      <c r="E262" s="90"/>
      <c r="F262" s="76"/>
      <c r="H262" s="55"/>
      <c r="K262" s="40"/>
      <c r="N262" s="57"/>
      <c r="O262" s="47"/>
      <c r="P262" s="47"/>
      <c r="T262" s="65"/>
      <c r="W262" s="55"/>
    </row>
    <row r="263" spans="1:23" s="54" customFormat="1" x14ac:dyDescent="0.25">
      <c r="A263" s="56"/>
      <c r="B263" s="87"/>
      <c r="E263" s="90"/>
      <c r="F263" s="76"/>
      <c r="H263" s="55"/>
      <c r="K263" s="40"/>
      <c r="N263" s="57"/>
      <c r="O263" s="47"/>
      <c r="P263" s="47"/>
      <c r="T263" s="65"/>
    </row>
    <row r="264" spans="1:23" s="54" customFormat="1" x14ac:dyDescent="0.25">
      <c r="A264" s="56"/>
      <c r="B264" s="87"/>
      <c r="E264" s="90"/>
      <c r="F264" s="76"/>
      <c r="H264" s="55"/>
      <c r="K264" s="40"/>
      <c r="N264" s="57"/>
      <c r="O264" s="47"/>
      <c r="P264" s="47"/>
      <c r="T264" s="65"/>
    </row>
    <row r="265" spans="1:23" s="54" customFormat="1" x14ac:dyDescent="0.25">
      <c r="A265" s="56"/>
      <c r="B265" s="87"/>
      <c r="E265" s="90"/>
      <c r="F265" s="76"/>
      <c r="H265" s="55"/>
      <c r="K265" s="40"/>
      <c r="N265" s="57"/>
      <c r="O265" s="47"/>
      <c r="P265" s="47"/>
      <c r="T265" s="65"/>
    </row>
    <row r="266" spans="1:23" s="54" customFormat="1" x14ac:dyDescent="0.25">
      <c r="A266" s="56"/>
      <c r="B266" s="87"/>
      <c r="E266" s="90"/>
      <c r="F266" s="76"/>
      <c r="H266" s="55"/>
      <c r="K266" s="40"/>
      <c r="N266" s="57"/>
      <c r="O266" s="47"/>
      <c r="P266" s="47"/>
      <c r="T266" s="65"/>
    </row>
    <row r="267" spans="1:23" s="54" customFormat="1" x14ac:dyDescent="0.25">
      <c r="A267" s="56"/>
      <c r="B267" s="87"/>
      <c r="E267" s="90"/>
      <c r="F267" s="76"/>
      <c r="H267" s="55"/>
      <c r="K267" s="40"/>
      <c r="N267" s="57"/>
      <c r="O267" s="47"/>
      <c r="P267" s="47"/>
      <c r="T267" s="65"/>
    </row>
    <row r="268" spans="1:23" s="54" customFormat="1" x14ac:dyDescent="0.25">
      <c r="A268" s="56"/>
      <c r="B268" s="87"/>
      <c r="E268" s="90"/>
      <c r="F268" s="76"/>
      <c r="H268" s="55"/>
      <c r="K268" s="40"/>
      <c r="N268" s="57"/>
      <c r="O268" s="47"/>
      <c r="P268" s="47"/>
      <c r="T268" s="65"/>
    </row>
    <row r="269" spans="1:23" s="54" customFormat="1" x14ac:dyDescent="0.25">
      <c r="A269" s="56"/>
      <c r="B269" s="87"/>
      <c r="E269" s="90"/>
      <c r="F269" s="76"/>
      <c r="H269" s="55"/>
      <c r="K269" s="40"/>
      <c r="N269" s="57"/>
      <c r="O269" s="47"/>
      <c r="P269" s="47"/>
      <c r="T269" s="65"/>
    </row>
    <row r="270" spans="1:23" s="54" customFormat="1" x14ac:dyDescent="0.25">
      <c r="A270" s="56"/>
      <c r="B270" s="87"/>
      <c r="E270" s="90"/>
      <c r="F270" s="76"/>
      <c r="H270" s="55"/>
      <c r="K270" s="40"/>
      <c r="N270" s="57"/>
      <c r="O270" s="47"/>
      <c r="P270" s="47"/>
      <c r="T270" s="65"/>
    </row>
    <row r="271" spans="1:23" s="54" customFormat="1" x14ac:dyDescent="0.25">
      <c r="A271" s="56"/>
      <c r="B271" s="87"/>
      <c r="E271" s="90"/>
      <c r="F271" s="76"/>
      <c r="H271" s="55"/>
      <c r="K271" s="40"/>
      <c r="N271" s="57"/>
      <c r="O271" s="47"/>
      <c r="P271" s="47"/>
      <c r="T271" s="65"/>
    </row>
    <row r="272" spans="1:23" s="54" customFormat="1" x14ac:dyDescent="0.25">
      <c r="A272" s="56"/>
      <c r="B272" s="87"/>
      <c r="E272" s="90"/>
      <c r="F272" s="76"/>
      <c r="H272" s="55"/>
      <c r="K272" s="40"/>
      <c r="N272" s="57"/>
      <c r="O272" s="47"/>
      <c r="P272" s="47"/>
      <c r="T272" s="65"/>
    </row>
    <row r="273" spans="1:20" s="54" customFormat="1" x14ac:dyDescent="0.25">
      <c r="A273" s="56"/>
      <c r="B273" s="87"/>
      <c r="E273" s="90"/>
      <c r="F273" s="76"/>
      <c r="H273" s="55"/>
      <c r="K273" s="40"/>
      <c r="N273" s="57"/>
      <c r="O273" s="47"/>
      <c r="P273" s="47"/>
      <c r="T273" s="65"/>
    </row>
    <row r="274" spans="1:20" s="54" customFormat="1" x14ac:dyDescent="0.25">
      <c r="A274" s="56"/>
      <c r="B274" s="87"/>
      <c r="E274" s="90"/>
      <c r="F274" s="76"/>
      <c r="H274" s="55"/>
      <c r="K274" s="40"/>
      <c r="N274" s="57"/>
      <c r="O274" s="47"/>
      <c r="P274" s="47"/>
      <c r="T274" s="65"/>
    </row>
    <row r="275" spans="1:20" s="54" customFormat="1" x14ac:dyDescent="0.25">
      <c r="A275" s="56"/>
      <c r="B275" s="87"/>
      <c r="E275" s="90"/>
      <c r="F275" s="76"/>
      <c r="H275" s="55"/>
      <c r="K275" s="40"/>
      <c r="N275" s="57"/>
      <c r="O275" s="47"/>
      <c r="P275" s="47"/>
      <c r="T275" s="65"/>
    </row>
    <row r="276" spans="1:20" s="54" customFormat="1" x14ac:dyDescent="0.25">
      <c r="A276" s="56"/>
      <c r="B276" s="87"/>
      <c r="E276" s="90"/>
      <c r="F276" s="76"/>
      <c r="H276" s="55"/>
      <c r="K276" s="40"/>
      <c r="N276" s="57"/>
      <c r="O276" s="47"/>
      <c r="P276" s="47"/>
      <c r="T276" s="65"/>
    </row>
    <row r="277" spans="1:20" s="54" customFormat="1" x14ac:dyDescent="0.25">
      <c r="A277" s="56"/>
      <c r="B277" s="87"/>
      <c r="E277" s="90"/>
      <c r="F277" s="76"/>
      <c r="H277" s="55"/>
      <c r="K277" s="40"/>
      <c r="N277" s="57"/>
      <c r="O277" s="47"/>
      <c r="P277" s="47"/>
      <c r="T277" s="65"/>
    </row>
    <row r="278" spans="1:20" s="54" customFormat="1" x14ac:dyDescent="0.25">
      <c r="A278" s="56"/>
      <c r="B278" s="87"/>
      <c r="E278" s="90"/>
      <c r="F278" s="76"/>
      <c r="H278" s="55"/>
      <c r="K278" s="40"/>
      <c r="N278" s="57"/>
      <c r="O278" s="47"/>
      <c r="P278" s="47"/>
      <c r="T278" s="65"/>
    </row>
    <row r="279" spans="1:20" s="54" customFormat="1" x14ac:dyDescent="0.25">
      <c r="A279" s="56"/>
      <c r="B279" s="87"/>
      <c r="E279" s="90"/>
      <c r="F279" s="76"/>
      <c r="H279" s="55"/>
      <c r="K279" s="40"/>
      <c r="N279" s="57"/>
      <c r="O279" s="47"/>
      <c r="P279" s="47"/>
      <c r="T279" s="65"/>
    </row>
    <row r="280" spans="1:20" s="54" customFormat="1" x14ac:dyDescent="0.25">
      <c r="A280" s="56"/>
      <c r="B280" s="87"/>
      <c r="E280" s="90"/>
      <c r="F280" s="76"/>
      <c r="H280" s="55"/>
      <c r="K280" s="40"/>
      <c r="N280" s="57"/>
      <c r="O280" s="47"/>
      <c r="P280" s="47"/>
      <c r="T280" s="65"/>
    </row>
    <row r="281" spans="1:20" s="54" customFormat="1" x14ac:dyDescent="0.25">
      <c r="A281" s="56"/>
      <c r="B281" s="87"/>
      <c r="E281" s="90"/>
      <c r="F281" s="76"/>
      <c r="H281" s="55"/>
      <c r="K281" s="40"/>
      <c r="N281" s="57"/>
      <c r="O281" s="47"/>
      <c r="P281" s="47"/>
      <c r="T281" s="65"/>
    </row>
    <row r="282" spans="1:20" s="54" customFormat="1" x14ac:dyDescent="0.25">
      <c r="A282" s="56"/>
      <c r="B282" s="87"/>
      <c r="E282" s="90"/>
      <c r="F282" s="76"/>
      <c r="H282" s="55"/>
      <c r="K282" s="40"/>
      <c r="N282" s="57"/>
      <c r="O282" s="47"/>
      <c r="P282" s="47"/>
      <c r="T282" s="65"/>
    </row>
    <row r="283" spans="1:20" s="54" customFormat="1" x14ac:dyDescent="0.25">
      <c r="A283" s="56"/>
      <c r="B283" s="87"/>
      <c r="E283" s="90"/>
      <c r="F283" s="76"/>
      <c r="H283" s="55"/>
      <c r="K283" s="40"/>
      <c r="N283" s="57"/>
      <c r="O283" s="47"/>
      <c r="P283" s="47"/>
      <c r="T283" s="65"/>
    </row>
    <row r="284" spans="1:20" s="54" customFormat="1" x14ac:dyDescent="0.25">
      <c r="A284" s="56"/>
      <c r="B284" s="87"/>
      <c r="E284" s="90"/>
      <c r="F284" s="76"/>
      <c r="H284" s="55"/>
      <c r="K284" s="40"/>
      <c r="N284" s="57"/>
      <c r="O284" s="47"/>
      <c r="P284" s="47"/>
      <c r="T284" s="65"/>
    </row>
    <row r="285" spans="1:20" s="54" customFormat="1" x14ac:dyDescent="0.25">
      <c r="A285" s="56"/>
      <c r="B285" s="87"/>
      <c r="E285" s="90"/>
      <c r="F285" s="76"/>
      <c r="H285" s="55"/>
      <c r="K285" s="40"/>
      <c r="N285" s="57"/>
      <c r="O285" s="47"/>
      <c r="P285" s="47"/>
      <c r="T285" s="65"/>
    </row>
    <row r="286" spans="1:20" s="54" customFormat="1" x14ac:dyDescent="0.25">
      <c r="A286" s="56"/>
      <c r="B286" s="87"/>
      <c r="E286" s="90"/>
      <c r="F286" s="76"/>
      <c r="H286" s="55"/>
      <c r="K286" s="40"/>
      <c r="N286" s="57"/>
      <c r="O286" s="47"/>
      <c r="P286" s="47"/>
      <c r="T286" s="65"/>
    </row>
    <row r="287" spans="1:20" s="54" customFormat="1" x14ac:dyDescent="0.25">
      <c r="A287" s="56"/>
      <c r="B287" s="87"/>
      <c r="E287" s="90"/>
      <c r="F287" s="76"/>
      <c r="H287" s="55"/>
      <c r="K287" s="40"/>
      <c r="N287" s="57"/>
      <c r="O287" s="47"/>
      <c r="P287" s="47"/>
      <c r="T287" s="65"/>
    </row>
    <row r="288" spans="1:20" s="54" customFormat="1" x14ac:dyDescent="0.25">
      <c r="A288" s="56"/>
      <c r="B288" s="87"/>
      <c r="E288" s="90"/>
      <c r="F288" s="76"/>
      <c r="H288" s="55"/>
      <c r="K288" s="40"/>
      <c r="N288" s="57"/>
      <c r="O288" s="47"/>
      <c r="P288" s="47"/>
      <c r="T288" s="65"/>
    </row>
    <row r="289" spans="1:20" s="54" customFormat="1" x14ac:dyDescent="0.25">
      <c r="A289" s="56"/>
      <c r="B289" s="87"/>
      <c r="E289" s="90"/>
      <c r="F289" s="76"/>
      <c r="H289" s="55"/>
      <c r="K289" s="40"/>
      <c r="N289" s="57"/>
      <c r="O289" s="47"/>
      <c r="P289" s="47"/>
      <c r="T289" s="65"/>
    </row>
    <row r="290" spans="1:20" s="54" customFormat="1" x14ac:dyDescent="0.25">
      <c r="A290" s="56"/>
      <c r="B290" s="87"/>
      <c r="E290" s="90"/>
      <c r="F290" s="76"/>
      <c r="H290" s="55"/>
      <c r="K290" s="40"/>
      <c r="N290" s="57"/>
      <c r="O290" s="47"/>
      <c r="P290" s="47"/>
      <c r="T290" s="65"/>
    </row>
    <row r="291" spans="1:20" s="54" customFormat="1" x14ac:dyDescent="0.25">
      <c r="A291" s="56"/>
      <c r="B291" s="87"/>
      <c r="E291" s="90"/>
      <c r="F291" s="76"/>
      <c r="H291" s="55"/>
      <c r="K291" s="40"/>
      <c r="N291" s="57"/>
      <c r="O291" s="47"/>
      <c r="P291" s="47"/>
      <c r="T291" s="65"/>
    </row>
    <row r="292" spans="1:20" s="54" customFormat="1" x14ac:dyDescent="0.25">
      <c r="A292" s="56"/>
      <c r="B292" s="87"/>
      <c r="E292" s="90"/>
      <c r="F292" s="76"/>
      <c r="H292" s="55"/>
      <c r="K292" s="40"/>
      <c r="N292" s="57"/>
      <c r="O292" s="47"/>
      <c r="P292" s="47"/>
      <c r="T292" s="65"/>
    </row>
    <row r="293" spans="1:20" s="54" customFormat="1" x14ac:dyDescent="0.25">
      <c r="A293" s="56"/>
      <c r="B293" s="87"/>
      <c r="E293" s="90"/>
      <c r="F293" s="76"/>
      <c r="H293" s="55"/>
      <c r="K293" s="40"/>
      <c r="N293" s="57"/>
      <c r="O293" s="47"/>
      <c r="P293" s="47"/>
      <c r="T293" s="65"/>
    </row>
    <row r="294" spans="1:20" s="54" customFormat="1" x14ac:dyDescent="0.25">
      <c r="A294" s="56"/>
      <c r="B294" s="87"/>
      <c r="E294" s="90"/>
      <c r="F294" s="76"/>
      <c r="H294" s="55"/>
      <c r="K294" s="40"/>
      <c r="N294" s="57"/>
      <c r="O294" s="47"/>
      <c r="P294" s="47"/>
      <c r="T294" s="65"/>
    </row>
    <row r="295" spans="1:20" s="54" customFormat="1" x14ac:dyDescent="0.25">
      <c r="A295" s="56"/>
      <c r="B295" s="87"/>
      <c r="E295" s="90"/>
      <c r="F295" s="76"/>
      <c r="H295" s="55"/>
      <c r="K295" s="40"/>
      <c r="N295" s="57"/>
      <c r="O295" s="47"/>
      <c r="P295" s="47"/>
      <c r="T295" s="65"/>
    </row>
    <row r="296" spans="1:20" s="54" customFormat="1" x14ac:dyDescent="0.25">
      <c r="A296" s="56"/>
      <c r="B296" s="87"/>
      <c r="E296" s="90"/>
      <c r="F296" s="76"/>
      <c r="H296" s="55"/>
      <c r="K296" s="40"/>
      <c r="N296" s="57"/>
      <c r="O296" s="47"/>
      <c r="P296" s="47"/>
      <c r="T296" s="65"/>
    </row>
    <row r="297" spans="1:20" s="54" customFormat="1" x14ac:dyDescent="0.25">
      <c r="A297" s="56"/>
      <c r="B297" s="87"/>
      <c r="E297" s="90"/>
      <c r="F297" s="76"/>
      <c r="H297" s="55"/>
      <c r="K297" s="40"/>
      <c r="N297" s="57"/>
      <c r="O297" s="47"/>
      <c r="P297" s="47"/>
      <c r="T297" s="65"/>
    </row>
    <row r="298" spans="1:20" s="54" customFormat="1" x14ac:dyDescent="0.25">
      <c r="A298" s="56"/>
      <c r="B298" s="87"/>
      <c r="E298" s="90"/>
      <c r="F298" s="76"/>
      <c r="H298" s="55"/>
      <c r="K298" s="40"/>
      <c r="N298" s="57"/>
      <c r="O298" s="47"/>
      <c r="P298" s="47"/>
      <c r="T298" s="65"/>
    </row>
    <row r="299" spans="1:20" s="54" customFormat="1" x14ac:dyDescent="0.25">
      <c r="A299" s="56"/>
      <c r="B299" s="87"/>
      <c r="E299" s="90"/>
      <c r="F299" s="76"/>
      <c r="H299" s="55"/>
      <c r="K299" s="40"/>
      <c r="N299" s="57"/>
      <c r="O299" s="47"/>
      <c r="P299" s="47"/>
      <c r="T299" s="65"/>
    </row>
    <row r="300" spans="1:20" s="54" customFormat="1" x14ac:dyDescent="0.25">
      <c r="A300" s="56"/>
      <c r="B300" s="87"/>
      <c r="E300" s="90"/>
      <c r="F300" s="76"/>
      <c r="H300" s="55"/>
      <c r="K300" s="40"/>
      <c r="N300" s="57"/>
      <c r="O300" s="47"/>
      <c r="P300" s="47"/>
      <c r="T300" s="65"/>
    </row>
    <row r="301" spans="1:20" s="54" customFormat="1" x14ac:dyDescent="0.25">
      <c r="A301" s="56"/>
      <c r="B301" s="87"/>
      <c r="E301" s="90"/>
      <c r="F301" s="76"/>
      <c r="H301" s="55"/>
      <c r="K301" s="40"/>
      <c r="N301" s="57"/>
      <c r="O301" s="47"/>
      <c r="P301" s="47"/>
      <c r="T301" s="65"/>
    </row>
    <row r="302" spans="1:20" s="54" customFormat="1" x14ac:dyDescent="0.25">
      <c r="A302" s="56"/>
      <c r="B302" s="87"/>
      <c r="E302" s="90"/>
      <c r="F302" s="76"/>
      <c r="H302" s="55"/>
      <c r="K302" s="40"/>
      <c r="N302" s="57"/>
      <c r="O302" s="47"/>
      <c r="P302" s="47"/>
      <c r="T302" s="65"/>
    </row>
    <row r="303" spans="1:20" s="54" customFormat="1" x14ac:dyDescent="0.25">
      <c r="A303" s="56"/>
      <c r="B303" s="87"/>
      <c r="E303" s="90"/>
      <c r="F303" s="76"/>
      <c r="H303" s="55"/>
      <c r="K303" s="40"/>
      <c r="N303" s="57"/>
      <c r="O303" s="47"/>
      <c r="P303" s="47"/>
      <c r="T303" s="65"/>
    </row>
    <row r="304" spans="1:20" s="54" customFormat="1" x14ac:dyDescent="0.25">
      <c r="A304" s="56"/>
      <c r="B304" s="87"/>
      <c r="E304" s="90"/>
      <c r="F304" s="76"/>
      <c r="H304" s="55"/>
      <c r="K304" s="40"/>
      <c r="N304" s="57"/>
      <c r="O304" s="47"/>
      <c r="P304" s="47"/>
      <c r="T304" s="65"/>
    </row>
    <row r="305" spans="1:20" s="54" customFormat="1" x14ac:dyDescent="0.25">
      <c r="A305" s="56"/>
      <c r="B305" s="87"/>
      <c r="E305" s="90"/>
      <c r="F305" s="76"/>
      <c r="H305" s="55"/>
      <c r="K305" s="40"/>
      <c r="N305" s="57"/>
      <c r="O305" s="47"/>
      <c r="P305" s="47"/>
      <c r="T305" s="65"/>
    </row>
    <row r="306" spans="1:20" s="54" customFormat="1" x14ac:dyDescent="0.25">
      <c r="A306" s="56"/>
      <c r="B306" s="87"/>
      <c r="E306" s="90"/>
      <c r="F306" s="76"/>
      <c r="H306" s="55"/>
      <c r="K306" s="40"/>
      <c r="N306" s="57"/>
      <c r="O306" s="47"/>
      <c r="P306" s="47"/>
      <c r="T306" s="65"/>
    </row>
    <row r="307" spans="1:20" s="54" customFormat="1" x14ac:dyDescent="0.25">
      <c r="A307" s="56"/>
      <c r="B307" s="87"/>
      <c r="E307" s="90"/>
      <c r="F307" s="76"/>
      <c r="H307" s="55"/>
      <c r="K307" s="40"/>
      <c r="N307" s="57"/>
      <c r="O307" s="47"/>
      <c r="P307" s="47"/>
      <c r="T307" s="65"/>
    </row>
    <row r="308" spans="1:20" s="54" customFormat="1" x14ac:dyDescent="0.25">
      <c r="A308" s="56"/>
      <c r="B308" s="87"/>
      <c r="E308" s="90"/>
      <c r="F308" s="76"/>
      <c r="H308" s="55"/>
      <c r="K308" s="40"/>
      <c r="N308" s="57"/>
      <c r="O308" s="47"/>
      <c r="P308" s="47"/>
      <c r="T308" s="65"/>
    </row>
  </sheetData>
  <sortState ref="A5:AE97">
    <sortCondition ref="E5:E97"/>
  </sortState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67" zoomScale="85" zoomScaleNormal="85" workbookViewId="0">
      <selection activeCell="F11" sqref="F11"/>
    </sheetView>
  </sheetViews>
  <sheetFormatPr defaultRowHeight="21" customHeight="1" x14ac:dyDescent="0.25"/>
  <cols>
    <col min="1" max="1" width="3.375" style="1" customWidth="1"/>
    <col min="2" max="2" width="4.5" style="2" customWidth="1"/>
    <col min="3" max="3" width="6.75" style="2" customWidth="1"/>
    <col min="4" max="4" width="6.875" style="2" customWidth="1"/>
    <col min="5" max="5" width="20.75" style="2" customWidth="1"/>
    <col min="6" max="6" width="4.75" style="2" customWidth="1"/>
    <col min="7" max="7" width="9.875" style="32" customWidth="1"/>
    <col min="8" max="8" width="14" style="5" customWidth="1"/>
    <col min="9" max="9" width="4.75" style="2" customWidth="1"/>
    <col min="10" max="10" width="15.375" style="2" customWidth="1"/>
    <col min="11" max="250" width="9" style="2"/>
    <col min="251" max="251" width="0" style="2" hidden="1" customWidth="1"/>
    <col min="252" max="252" width="3.375" style="2" customWidth="1"/>
    <col min="253" max="253" width="0" style="2" hidden="1" customWidth="1"/>
    <col min="254" max="254" width="4.5" style="2" customWidth="1"/>
    <col min="255" max="255" width="5.625" style="2" customWidth="1"/>
    <col min="256" max="256" width="5.25" style="2" customWidth="1"/>
    <col min="257" max="257" width="24" style="2" customWidth="1"/>
    <col min="258" max="258" width="4.75" style="2" customWidth="1"/>
    <col min="259" max="259" width="9.875" style="2" customWidth="1"/>
    <col min="260" max="260" width="0" style="2" hidden="1" customWidth="1"/>
    <col min="261" max="261" width="14" style="2" customWidth="1"/>
    <col min="262" max="264" width="0" style="2" hidden="1" customWidth="1"/>
    <col min="265" max="265" width="4.75" style="2" customWidth="1"/>
    <col min="266" max="266" width="12.375" style="2" customWidth="1"/>
    <col min="267" max="506" width="9" style="2"/>
    <col min="507" max="507" width="0" style="2" hidden="1" customWidth="1"/>
    <col min="508" max="508" width="3.375" style="2" customWidth="1"/>
    <col min="509" max="509" width="0" style="2" hidden="1" customWidth="1"/>
    <col min="510" max="510" width="4.5" style="2" customWidth="1"/>
    <col min="511" max="511" width="5.625" style="2" customWidth="1"/>
    <col min="512" max="512" width="5.25" style="2" customWidth="1"/>
    <col min="513" max="513" width="24" style="2" customWidth="1"/>
    <col min="514" max="514" width="4.75" style="2" customWidth="1"/>
    <col min="515" max="515" width="9.875" style="2" customWidth="1"/>
    <col min="516" max="516" width="0" style="2" hidden="1" customWidth="1"/>
    <col min="517" max="517" width="14" style="2" customWidth="1"/>
    <col min="518" max="520" width="0" style="2" hidden="1" customWidth="1"/>
    <col min="521" max="521" width="4.75" style="2" customWidth="1"/>
    <col min="522" max="522" width="12.375" style="2" customWidth="1"/>
    <col min="523" max="762" width="9" style="2"/>
    <col min="763" max="763" width="0" style="2" hidden="1" customWidth="1"/>
    <col min="764" max="764" width="3.375" style="2" customWidth="1"/>
    <col min="765" max="765" width="0" style="2" hidden="1" customWidth="1"/>
    <col min="766" max="766" width="4.5" style="2" customWidth="1"/>
    <col min="767" max="767" width="5.625" style="2" customWidth="1"/>
    <col min="768" max="768" width="5.25" style="2" customWidth="1"/>
    <col min="769" max="769" width="24" style="2" customWidth="1"/>
    <col min="770" max="770" width="4.75" style="2" customWidth="1"/>
    <col min="771" max="771" width="9.875" style="2" customWidth="1"/>
    <col min="772" max="772" width="0" style="2" hidden="1" customWidth="1"/>
    <col min="773" max="773" width="14" style="2" customWidth="1"/>
    <col min="774" max="776" width="0" style="2" hidden="1" customWidth="1"/>
    <col min="777" max="777" width="4.75" style="2" customWidth="1"/>
    <col min="778" max="778" width="12.375" style="2" customWidth="1"/>
    <col min="779" max="1018" width="9" style="2"/>
    <col min="1019" max="1019" width="0" style="2" hidden="1" customWidth="1"/>
    <col min="1020" max="1020" width="3.375" style="2" customWidth="1"/>
    <col min="1021" max="1021" width="0" style="2" hidden="1" customWidth="1"/>
    <col min="1022" max="1022" width="4.5" style="2" customWidth="1"/>
    <col min="1023" max="1023" width="5.625" style="2" customWidth="1"/>
    <col min="1024" max="1024" width="5.25" style="2" customWidth="1"/>
    <col min="1025" max="1025" width="24" style="2" customWidth="1"/>
    <col min="1026" max="1026" width="4.75" style="2" customWidth="1"/>
    <col min="1027" max="1027" width="9.875" style="2" customWidth="1"/>
    <col min="1028" max="1028" width="0" style="2" hidden="1" customWidth="1"/>
    <col min="1029" max="1029" width="14" style="2" customWidth="1"/>
    <col min="1030" max="1032" width="0" style="2" hidden="1" customWidth="1"/>
    <col min="1033" max="1033" width="4.75" style="2" customWidth="1"/>
    <col min="1034" max="1034" width="12.375" style="2" customWidth="1"/>
    <col min="1035" max="1274" width="9" style="2"/>
    <col min="1275" max="1275" width="0" style="2" hidden="1" customWidth="1"/>
    <col min="1276" max="1276" width="3.375" style="2" customWidth="1"/>
    <col min="1277" max="1277" width="0" style="2" hidden="1" customWidth="1"/>
    <col min="1278" max="1278" width="4.5" style="2" customWidth="1"/>
    <col min="1279" max="1279" width="5.625" style="2" customWidth="1"/>
    <col min="1280" max="1280" width="5.25" style="2" customWidth="1"/>
    <col min="1281" max="1281" width="24" style="2" customWidth="1"/>
    <col min="1282" max="1282" width="4.75" style="2" customWidth="1"/>
    <col min="1283" max="1283" width="9.875" style="2" customWidth="1"/>
    <col min="1284" max="1284" width="0" style="2" hidden="1" customWidth="1"/>
    <col min="1285" max="1285" width="14" style="2" customWidth="1"/>
    <col min="1286" max="1288" width="0" style="2" hidden="1" customWidth="1"/>
    <col min="1289" max="1289" width="4.75" style="2" customWidth="1"/>
    <col min="1290" max="1290" width="12.375" style="2" customWidth="1"/>
    <col min="1291" max="1530" width="9" style="2"/>
    <col min="1531" max="1531" width="0" style="2" hidden="1" customWidth="1"/>
    <col min="1532" max="1532" width="3.375" style="2" customWidth="1"/>
    <col min="1533" max="1533" width="0" style="2" hidden="1" customWidth="1"/>
    <col min="1534" max="1534" width="4.5" style="2" customWidth="1"/>
    <col min="1535" max="1535" width="5.625" style="2" customWidth="1"/>
    <col min="1536" max="1536" width="5.25" style="2" customWidth="1"/>
    <col min="1537" max="1537" width="24" style="2" customWidth="1"/>
    <col min="1538" max="1538" width="4.75" style="2" customWidth="1"/>
    <col min="1539" max="1539" width="9.875" style="2" customWidth="1"/>
    <col min="1540" max="1540" width="0" style="2" hidden="1" customWidth="1"/>
    <col min="1541" max="1541" width="14" style="2" customWidth="1"/>
    <col min="1542" max="1544" width="0" style="2" hidden="1" customWidth="1"/>
    <col min="1545" max="1545" width="4.75" style="2" customWidth="1"/>
    <col min="1546" max="1546" width="12.375" style="2" customWidth="1"/>
    <col min="1547" max="1786" width="9" style="2"/>
    <col min="1787" max="1787" width="0" style="2" hidden="1" customWidth="1"/>
    <col min="1788" max="1788" width="3.375" style="2" customWidth="1"/>
    <col min="1789" max="1789" width="0" style="2" hidden="1" customWidth="1"/>
    <col min="1790" max="1790" width="4.5" style="2" customWidth="1"/>
    <col min="1791" max="1791" width="5.625" style="2" customWidth="1"/>
    <col min="1792" max="1792" width="5.25" style="2" customWidth="1"/>
    <col min="1793" max="1793" width="24" style="2" customWidth="1"/>
    <col min="1794" max="1794" width="4.75" style="2" customWidth="1"/>
    <col min="1795" max="1795" width="9.875" style="2" customWidth="1"/>
    <col min="1796" max="1796" width="0" style="2" hidden="1" customWidth="1"/>
    <col min="1797" max="1797" width="14" style="2" customWidth="1"/>
    <col min="1798" max="1800" width="0" style="2" hidden="1" customWidth="1"/>
    <col min="1801" max="1801" width="4.75" style="2" customWidth="1"/>
    <col min="1802" max="1802" width="12.375" style="2" customWidth="1"/>
    <col min="1803" max="2042" width="9" style="2"/>
    <col min="2043" max="2043" width="0" style="2" hidden="1" customWidth="1"/>
    <col min="2044" max="2044" width="3.375" style="2" customWidth="1"/>
    <col min="2045" max="2045" width="0" style="2" hidden="1" customWidth="1"/>
    <col min="2046" max="2046" width="4.5" style="2" customWidth="1"/>
    <col min="2047" max="2047" width="5.625" style="2" customWidth="1"/>
    <col min="2048" max="2048" width="5.25" style="2" customWidth="1"/>
    <col min="2049" max="2049" width="24" style="2" customWidth="1"/>
    <col min="2050" max="2050" width="4.75" style="2" customWidth="1"/>
    <col min="2051" max="2051" width="9.875" style="2" customWidth="1"/>
    <col min="2052" max="2052" width="0" style="2" hidden="1" customWidth="1"/>
    <col min="2053" max="2053" width="14" style="2" customWidth="1"/>
    <col min="2054" max="2056" width="0" style="2" hidden="1" customWidth="1"/>
    <col min="2057" max="2057" width="4.75" style="2" customWidth="1"/>
    <col min="2058" max="2058" width="12.375" style="2" customWidth="1"/>
    <col min="2059" max="2298" width="9" style="2"/>
    <col min="2299" max="2299" width="0" style="2" hidden="1" customWidth="1"/>
    <col min="2300" max="2300" width="3.375" style="2" customWidth="1"/>
    <col min="2301" max="2301" width="0" style="2" hidden="1" customWidth="1"/>
    <col min="2302" max="2302" width="4.5" style="2" customWidth="1"/>
    <col min="2303" max="2303" width="5.625" style="2" customWidth="1"/>
    <col min="2304" max="2304" width="5.25" style="2" customWidth="1"/>
    <col min="2305" max="2305" width="24" style="2" customWidth="1"/>
    <col min="2306" max="2306" width="4.75" style="2" customWidth="1"/>
    <col min="2307" max="2307" width="9.875" style="2" customWidth="1"/>
    <col min="2308" max="2308" width="0" style="2" hidden="1" customWidth="1"/>
    <col min="2309" max="2309" width="14" style="2" customWidth="1"/>
    <col min="2310" max="2312" width="0" style="2" hidden="1" customWidth="1"/>
    <col min="2313" max="2313" width="4.75" style="2" customWidth="1"/>
    <col min="2314" max="2314" width="12.375" style="2" customWidth="1"/>
    <col min="2315" max="2554" width="9" style="2"/>
    <col min="2555" max="2555" width="0" style="2" hidden="1" customWidth="1"/>
    <col min="2556" max="2556" width="3.375" style="2" customWidth="1"/>
    <col min="2557" max="2557" width="0" style="2" hidden="1" customWidth="1"/>
    <col min="2558" max="2558" width="4.5" style="2" customWidth="1"/>
    <col min="2559" max="2559" width="5.625" style="2" customWidth="1"/>
    <col min="2560" max="2560" width="5.25" style="2" customWidth="1"/>
    <col min="2561" max="2561" width="24" style="2" customWidth="1"/>
    <col min="2562" max="2562" width="4.75" style="2" customWidth="1"/>
    <col min="2563" max="2563" width="9.875" style="2" customWidth="1"/>
    <col min="2564" max="2564" width="0" style="2" hidden="1" customWidth="1"/>
    <col min="2565" max="2565" width="14" style="2" customWidth="1"/>
    <col min="2566" max="2568" width="0" style="2" hidden="1" customWidth="1"/>
    <col min="2569" max="2569" width="4.75" style="2" customWidth="1"/>
    <col min="2570" max="2570" width="12.375" style="2" customWidth="1"/>
    <col min="2571" max="2810" width="9" style="2"/>
    <col min="2811" max="2811" width="0" style="2" hidden="1" customWidth="1"/>
    <col min="2812" max="2812" width="3.375" style="2" customWidth="1"/>
    <col min="2813" max="2813" width="0" style="2" hidden="1" customWidth="1"/>
    <col min="2814" max="2814" width="4.5" style="2" customWidth="1"/>
    <col min="2815" max="2815" width="5.625" style="2" customWidth="1"/>
    <col min="2816" max="2816" width="5.25" style="2" customWidth="1"/>
    <col min="2817" max="2817" width="24" style="2" customWidth="1"/>
    <col min="2818" max="2818" width="4.75" style="2" customWidth="1"/>
    <col min="2819" max="2819" width="9.875" style="2" customWidth="1"/>
    <col min="2820" max="2820" width="0" style="2" hidden="1" customWidth="1"/>
    <col min="2821" max="2821" width="14" style="2" customWidth="1"/>
    <col min="2822" max="2824" width="0" style="2" hidden="1" customWidth="1"/>
    <col min="2825" max="2825" width="4.75" style="2" customWidth="1"/>
    <col min="2826" max="2826" width="12.375" style="2" customWidth="1"/>
    <col min="2827" max="3066" width="9" style="2"/>
    <col min="3067" max="3067" width="0" style="2" hidden="1" customWidth="1"/>
    <col min="3068" max="3068" width="3.375" style="2" customWidth="1"/>
    <col min="3069" max="3069" width="0" style="2" hidden="1" customWidth="1"/>
    <col min="3070" max="3070" width="4.5" style="2" customWidth="1"/>
    <col min="3071" max="3071" width="5.625" style="2" customWidth="1"/>
    <col min="3072" max="3072" width="5.25" style="2" customWidth="1"/>
    <col min="3073" max="3073" width="24" style="2" customWidth="1"/>
    <col min="3074" max="3074" width="4.75" style="2" customWidth="1"/>
    <col min="3075" max="3075" width="9.875" style="2" customWidth="1"/>
    <col min="3076" max="3076" width="0" style="2" hidden="1" customWidth="1"/>
    <col min="3077" max="3077" width="14" style="2" customWidth="1"/>
    <col min="3078" max="3080" width="0" style="2" hidden="1" customWidth="1"/>
    <col min="3081" max="3081" width="4.75" style="2" customWidth="1"/>
    <col min="3082" max="3082" width="12.375" style="2" customWidth="1"/>
    <col min="3083" max="3322" width="9" style="2"/>
    <col min="3323" max="3323" width="0" style="2" hidden="1" customWidth="1"/>
    <col min="3324" max="3324" width="3.375" style="2" customWidth="1"/>
    <col min="3325" max="3325" width="0" style="2" hidden="1" customWidth="1"/>
    <col min="3326" max="3326" width="4.5" style="2" customWidth="1"/>
    <col min="3327" max="3327" width="5.625" style="2" customWidth="1"/>
    <col min="3328" max="3328" width="5.25" style="2" customWidth="1"/>
    <col min="3329" max="3329" width="24" style="2" customWidth="1"/>
    <col min="3330" max="3330" width="4.75" style="2" customWidth="1"/>
    <col min="3331" max="3331" width="9.875" style="2" customWidth="1"/>
    <col min="3332" max="3332" width="0" style="2" hidden="1" customWidth="1"/>
    <col min="3333" max="3333" width="14" style="2" customWidth="1"/>
    <col min="3334" max="3336" width="0" style="2" hidden="1" customWidth="1"/>
    <col min="3337" max="3337" width="4.75" style="2" customWidth="1"/>
    <col min="3338" max="3338" width="12.375" style="2" customWidth="1"/>
    <col min="3339" max="3578" width="9" style="2"/>
    <col min="3579" max="3579" width="0" style="2" hidden="1" customWidth="1"/>
    <col min="3580" max="3580" width="3.375" style="2" customWidth="1"/>
    <col min="3581" max="3581" width="0" style="2" hidden="1" customWidth="1"/>
    <col min="3582" max="3582" width="4.5" style="2" customWidth="1"/>
    <col min="3583" max="3583" width="5.625" style="2" customWidth="1"/>
    <col min="3584" max="3584" width="5.25" style="2" customWidth="1"/>
    <col min="3585" max="3585" width="24" style="2" customWidth="1"/>
    <col min="3586" max="3586" width="4.75" style="2" customWidth="1"/>
    <col min="3587" max="3587" width="9.875" style="2" customWidth="1"/>
    <col min="3588" max="3588" width="0" style="2" hidden="1" customWidth="1"/>
    <col min="3589" max="3589" width="14" style="2" customWidth="1"/>
    <col min="3590" max="3592" width="0" style="2" hidden="1" customWidth="1"/>
    <col min="3593" max="3593" width="4.75" style="2" customWidth="1"/>
    <col min="3594" max="3594" width="12.375" style="2" customWidth="1"/>
    <col min="3595" max="3834" width="9" style="2"/>
    <col min="3835" max="3835" width="0" style="2" hidden="1" customWidth="1"/>
    <col min="3836" max="3836" width="3.375" style="2" customWidth="1"/>
    <col min="3837" max="3837" width="0" style="2" hidden="1" customWidth="1"/>
    <col min="3838" max="3838" width="4.5" style="2" customWidth="1"/>
    <col min="3839" max="3839" width="5.625" style="2" customWidth="1"/>
    <col min="3840" max="3840" width="5.25" style="2" customWidth="1"/>
    <col min="3841" max="3841" width="24" style="2" customWidth="1"/>
    <col min="3842" max="3842" width="4.75" style="2" customWidth="1"/>
    <col min="3843" max="3843" width="9.875" style="2" customWidth="1"/>
    <col min="3844" max="3844" width="0" style="2" hidden="1" customWidth="1"/>
    <col min="3845" max="3845" width="14" style="2" customWidth="1"/>
    <col min="3846" max="3848" width="0" style="2" hidden="1" customWidth="1"/>
    <col min="3849" max="3849" width="4.75" style="2" customWidth="1"/>
    <col min="3850" max="3850" width="12.375" style="2" customWidth="1"/>
    <col min="3851" max="4090" width="9" style="2"/>
    <col min="4091" max="4091" width="0" style="2" hidden="1" customWidth="1"/>
    <col min="4092" max="4092" width="3.375" style="2" customWidth="1"/>
    <col min="4093" max="4093" width="0" style="2" hidden="1" customWidth="1"/>
    <col min="4094" max="4094" width="4.5" style="2" customWidth="1"/>
    <col min="4095" max="4095" width="5.625" style="2" customWidth="1"/>
    <col min="4096" max="4096" width="5.25" style="2" customWidth="1"/>
    <col min="4097" max="4097" width="24" style="2" customWidth="1"/>
    <col min="4098" max="4098" width="4.75" style="2" customWidth="1"/>
    <col min="4099" max="4099" width="9.875" style="2" customWidth="1"/>
    <col min="4100" max="4100" width="0" style="2" hidden="1" customWidth="1"/>
    <col min="4101" max="4101" width="14" style="2" customWidth="1"/>
    <col min="4102" max="4104" width="0" style="2" hidden="1" customWidth="1"/>
    <col min="4105" max="4105" width="4.75" style="2" customWidth="1"/>
    <col min="4106" max="4106" width="12.375" style="2" customWidth="1"/>
    <col min="4107" max="4346" width="9" style="2"/>
    <col min="4347" max="4347" width="0" style="2" hidden="1" customWidth="1"/>
    <col min="4348" max="4348" width="3.375" style="2" customWidth="1"/>
    <col min="4349" max="4349" width="0" style="2" hidden="1" customWidth="1"/>
    <col min="4350" max="4350" width="4.5" style="2" customWidth="1"/>
    <col min="4351" max="4351" width="5.625" style="2" customWidth="1"/>
    <col min="4352" max="4352" width="5.25" style="2" customWidth="1"/>
    <col min="4353" max="4353" width="24" style="2" customWidth="1"/>
    <col min="4354" max="4354" width="4.75" style="2" customWidth="1"/>
    <col min="4355" max="4355" width="9.875" style="2" customWidth="1"/>
    <col min="4356" max="4356" width="0" style="2" hidden="1" customWidth="1"/>
    <col min="4357" max="4357" width="14" style="2" customWidth="1"/>
    <col min="4358" max="4360" width="0" style="2" hidden="1" customWidth="1"/>
    <col min="4361" max="4361" width="4.75" style="2" customWidth="1"/>
    <col min="4362" max="4362" width="12.375" style="2" customWidth="1"/>
    <col min="4363" max="4602" width="9" style="2"/>
    <col min="4603" max="4603" width="0" style="2" hidden="1" customWidth="1"/>
    <col min="4604" max="4604" width="3.375" style="2" customWidth="1"/>
    <col min="4605" max="4605" width="0" style="2" hidden="1" customWidth="1"/>
    <col min="4606" max="4606" width="4.5" style="2" customWidth="1"/>
    <col min="4607" max="4607" width="5.625" style="2" customWidth="1"/>
    <col min="4608" max="4608" width="5.25" style="2" customWidth="1"/>
    <col min="4609" max="4609" width="24" style="2" customWidth="1"/>
    <col min="4610" max="4610" width="4.75" style="2" customWidth="1"/>
    <col min="4611" max="4611" width="9.875" style="2" customWidth="1"/>
    <col min="4612" max="4612" width="0" style="2" hidden="1" customWidth="1"/>
    <col min="4613" max="4613" width="14" style="2" customWidth="1"/>
    <col min="4614" max="4616" width="0" style="2" hidden="1" customWidth="1"/>
    <col min="4617" max="4617" width="4.75" style="2" customWidth="1"/>
    <col min="4618" max="4618" width="12.375" style="2" customWidth="1"/>
    <col min="4619" max="4858" width="9" style="2"/>
    <col min="4859" max="4859" width="0" style="2" hidden="1" customWidth="1"/>
    <col min="4860" max="4860" width="3.375" style="2" customWidth="1"/>
    <col min="4861" max="4861" width="0" style="2" hidden="1" customWidth="1"/>
    <col min="4862" max="4862" width="4.5" style="2" customWidth="1"/>
    <col min="4863" max="4863" width="5.625" style="2" customWidth="1"/>
    <col min="4864" max="4864" width="5.25" style="2" customWidth="1"/>
    <col min="4865" max="4865" width="24" style="2" customWidth="1"/>
    <col min="4866" max="4866" width="4.75" style="2" customWidth="1"/>
    <col min="4867" max="4867" width="9.875" style="2" customWidth="1"/>
    <col min="4868" max="4868" width="0" style="2" hidden="1" customWidth="1"/>
    <col min="4869" max="4869" width="14" style="2" customWidth="1"/>
    <col min="4870" max="4872" width="0" style="2" hidden="1" customWidth="1"/>
    <col min="4873" max="4873" width="4.75" style="2" customWidth="1"/>
    <col min="4874" max="4874" width="12.375" style="2" customWidth="1"/>
    <col min="4875" max="5114" width="9" style="2"/>
    <col min="5115" max="5115" width="0" style="2" hidden="1" customWidth="1"/>
    <col min="5116" max="5116" width="3.375" style="2" customWidth="1"/>
    <col min="5117" max="5117" width="0" style="2" hidden="1" customWidth="1"/>
    <col min="5118" max="5118" width="4.5" style="2" customWidth="1"/>
    <col min="5119" max="5119" width="5.625" style="2" customWidth="1"/>
    <col min="5120" max="5120" width="5.25" style="2" customWidth="1"/>
    <col min="5121" max="5121" width="24" style="2" customWidth="1"/>
    <col min="5122" max="5122" width="4.75" style="2" customWidth="1"/>
    <col min="5123" max="5123" width="9.875" style="2" customWidth="1"/>
    <col min="5124" max="5124" width="0" style="2" hidden="1" customWidth="1"/>
    <col min="5125" max="5125" width="14" style="2" customWidth="1"/>
    <col min="5126" max="5128" width="0" style="2" hidden="1" customWidth="1"/>
    <col min="5129" max="5129" width="4.75" style="2" customWidth="1"/>
    <col min="5130" max="5130" width="12.375" style="2" customWidth="1"/>
    <col min="5131" max="5370" width="9" style="2"/>
    <col min="5371" max="5371" width="0" style="2" hidden="1" customWidth="1"/>
    <col min="5372" max="5372" width="3.375" style="2" customWidth="1"/>
    <col min="5373" max="5373" width="0" style="2" hidden="1" customWidth="1"/>
    <col min="5374" max="5374" width="4.5" style="2" customWidth="1"/>
    <col min="5375" max="5375" width="5.625" style="2" customWidth="1"/>
    <col min="5376" max="5376" width="5.25" style="2" customWidth="1"/>
    <col min="5377" max="5377" width="24" style="2" customWidth="1"/>
    <col min="5378" max="5378" width="4.75" style="2" customWidth="1"/>
    <col min="5379" max="5379" width="9.875" style="2" customWidth="1"/>
    <col min="5380" max="5380" width="0" style="2" hidden="1" customWidth="1"/>
    <col min="5381" max="5381" width="14" style="2" customWidth="1"/>
    <col min="5382" max="5384" width="0" style="2" hidden="1" customWidth="1"/>
    <col min="5385" max="5385" width="4.75" style="2" customWidth="1"/>
    <col min="5386" max="5386" width="12.375" style="2" customWidth="1"/>
    <col min="5387" max="5626" width="9" style="2"/>
    <col min="5627" max="5627" width="0" style="2" hidden="1" customWidth="1"/>
    <col min="5628" max="5628" width="3.375" style="2" customWidth="1"/>
    <col min="5629" max="5629" width="0" style="2" hidden="1" customWidth="1"/>
    <col min="5630" max="5630" width="4.5" style="2" customWidth="1"/>
    <col min="5631" max="5631" width="5.625" style="2" customWidth="1"/>
    <col min="5632" max="5632" width="5.25" style="2" customWidth="1"/>
    <col min="5633" max="5633" width="24" style="2" customWidth="1"/>
    <col min="5634" max="5634" width="4.75" style="2" customWidth="1"/>
    <col min="5635" max="5635" width="9.875" style="2" customWidth="1"/>
    <col min="5636" max="5636" width="0" style="2" hidden="1" customWidth="1"/>
    <col min="5637" max="5637" width="14" style="2" customWidth="1"/>
    <col min="5638" max="5640" width="0" style="2" hidden="1" customWidth="1"/>
    <col min="5641" max="5641" width="4.75" style="2" customWidth="1"/>
    <col min="5642" max="5642" width="12.375" style="2" customWidth="1"/>
    <col min="5643" max="5882" width="9" style="2"/>
    <col min="5883" max="5883" width="0" style="2" hidden="1" customWidth="1"/>
    <col min="5884" max="5884" width="3.375" style="2" customWidth="1"/>
    <col min="5885" max="5885" width="0" style="2" hidden="1" customWidth="1"/>
    <col min="5886" max="5886" width="4.5" style="2" customWidth="1"/>
    <col min="5887" max="5887" width="5.625" style="2" customWidth="1"/>
    <col min="5888" max="5888" width="5.25" style="2" customWidth="1"/>
    <col min="5889" max="5889" width="24" style="2" customWidth="1"/>
    <col min="5890" max="5890" width="4.75" style="2" customWidth="1"/>
    <col min="5891" max="5891" width="9.875" style="2" customWidth="1"/>
    <col min="5892" max="5892" width="0" style="2" hidden="1" customWidth="1"/>
    <col min="5893" max="5893" width="14" style="2" customWidth="1"/>
    <col min="5894" max="5896" width="0" style="2" hidden="1" customWidth="1"/>
    <col min="5897" max="5897" width="4.75" style="2" customWidth="1"/>
    <col min="5898" max="5898" width="12.375" style="2" customWidth="1"/>
    <col min="5899" max="6138" width="9" style="2"/>
    <col min="6139" max="6139" width="0" style="2" hidden="1" customWidth="1"/>
    <col min="6140" max="6140" width="3.375" style="2" customWidth="1"/>
    <col min="6141" max="6141" width="0" style="2" hidden="1" customWidth="1"/>
    <col min="6142" max="6142" width="4.5" style="2" customWidth="1"/>
    <col min="6143" max="6143" width="5.625" style="2" customWidth="1"/>
    <col min="6144" max="6144" width="5.25" style="2" customWidth="1"/>
    <col min="6145" max="6145" width="24" style="2" customWidth="1"/>
    <col min="6146" max="6146" width="4.75" style="2" customWidth="1"/>
    <col min="6147" max="6147" width="9.875" style="2" customWidth="1"/>
    <col min="6148" max="6148" width="0" style="2" hidden="1" customWidth="1"/>
    <col min="6149" max="6149" width="14" style="2" customWidth="1"/>
    <col min="6150" max="6152" width="0" style="2" hidden="1" customWidth="1"/>
    <col min="6153" max="6153" width="4.75" style="2" customWidth="1"/>
    <col min="6154" max="6154" width="12.375" style="2" customWidth="1"/>
    <col min="6155" max="6394" width="9" style="2"/>
    <col min="6395" max="6395" width="0" style="2" hidden="1" customWidth="1"/>
    <col min="6396" max="6396" width="3.375" style="2" customWidth="1"/>
    <col min="6397" max="6397" width="0" style="2" hidden="1" customWidth="1"/>
    <col min="6398" max="6398" width="4.5" style="2" customWidth="1"/>
    <col min="6399" max="6399" width="5.625" style="2" customWidth="1"/>
    <col min="6400" max="6400" width="5.25" style="2" customWidth="1"/>
    <col min="6401" max="6401" width="24" style="2" customWidth="1"/>
    <col min="6402" max="6402" width="4.75" style="2" customWidth="1"/>
    <col min="6403" max="6403" width="9.875" style="2" customWidth="1"/>
    <col min="6404" max="6404" width="0" style="2" hidden="1" customWidth="1"/>
    <col min="6405" max="6405" width="14" style="2" customWidth="1"/>
    <col min="6406" max="6408" width="0" style="2" hidden="1" customWidth="1"/>
    <col min="6409" max="6409" width="4.75" style="2" customWidth="1"/>
    <col min="6410" max="6410" width="12.375" style="2" customWidth="1"/>
    <col min="6411" max="6650" width="9" style="2"/>
    <col min="6651" max="6651" width="0" style="2" hidden="1" customWidth="1"/>
    <col min="6652" max="6652" width="3.375" style="2" customWidth="1"/>
    <col min="6653" max="6653" width="0" style="2" hidden="1" customWidth="1"/>
    <col min="6654" max="6654" width="4.5" style="2" customWidth="1"/>
    <col min="6655" max="6655" width="5.625" style="2" customWidth="1"/>
    <col min="6656" max="6656" width="5.25" style="2" customWidth="1"/>
    <col min="6657" max="6657" width="24" style="2" customWidth="1"/>
    <col min="6658" max="6658" width="4.75" style="2" customWidth="1"/>
    <col min="6659" max="6659" width="9.875" style="2" customWidth="1"/>
    <col min="6660" max="6660" width="0" style="2" hidden="1" customWidth="1"/>
    <col min="6661" max="6661" width="14" style="2" customWidth="1"/>
    <col min="6662" max="6664" width="0" style="2" hidden="1" customWidth="1"/>
    <col min="6665" max="6665" width="4.75" style="2" customWidth="1"/>
    <col min="6666" max="6666" width="12.375" style="2" customWidth="1"/>
    <col min="6667" max="6906" width="9" style="2"/>
    <col min="6907" max="6907" width="0" style="2" hidden="1" customWidth="1"/>
    <col min="6908" max="6908" width="3.375" style="2" customWidth="1"/>
    <col min="6909" max="6909" width="0" style="2" hidden="1" customWidth="1"/>
    <col min="6910" max="6910" width="4.5" style="2" customWidth="1"/>
    <col min="6911" max="6911" width="5.625" style="2" customWidth="1"/>
    <col min="6912" max="6912" width="5.25" style="2" customWidth="1"/>
    <col min="6913" max="6913" width="24" style="2" customWidth="1"/>
    <col min="6914" max="6914" width="4.75" style="2" customWidth="1"/>
    <col min="6915" max="6915" width="9.875" style="2" customWidth="1"/>
    <col min="6916" max="6916" width="0" style="2" hidden="1" customWidth="1"/>
    <col min="6917" max="6917" width="14" style="2" customWidth="1"/>
    <col min="6918" max="6920" width="0" style="2" hidden="1" customWidth="1"/>
    <col min="6921" max="6921" width="4.75" style="2" customWidth="1"/>
    <col min="6922" max="6922" width="12.375" style="2" customWidth="1"/>
    <col min="6923" max="7162" width="9" style="2"/>
    <col min="7163" max="7163" width="0" style="2" hidden="1" customWidth="1"/>
    <col min="7164" max="7164" width="3.375" style="2" customWidth="1"/>
    <col min="7165" max="7165" width="0" style="2" hidden="1" customWidth="1"/>
    <col min="7166" max="7166" width="4.5" style="2" customWidth="1"/>
    <col min="7167" max="7167" width="5.625" style="2" customWidth="1"/>
    <col min="7168" max="7168" width="5.25" style="2" customWidth="1"/>
    <col min="7169" max="7169" width="24" style="2" customWidth="1"/>
    <col min="7170" max="7170" width="4.75" style="2" customWidth="1"/>
    <col min="7171" max="7171" width="9.875" style="2" customWidth="1"/>
    <col min="7172" max="7172" width="0" style="2" hidden="1" customWidth="1"/>
    <col min="7173" max="7173" width="14" style="2" customWidth="1"/>
    <col min="7174" max="7176" width="0" style="2" hidden="1" customWidth="1"/>
    <col min="7177" max="7177" width="4.75" style="2" customWidth="1"/>
    <col min="7178" max="7178" width="12.375" style="2" customWidth="1"/>
    <col min="7179" max="7418" width="9" style="2"/>
    <col min="7419" max="7419" width="0" style="2" hidden="1" customWidth="1"/>
    <col min="7420" max="7420" width="3.375" style="2" customWidth="1"/>
    <col min="7421" max="7421" width="0" style="2" hidden="1" customWidth="1"/>
    <col min="7422" max="7422" width="4.5" style="2" customWidth="1"/>
    <col min="7423" max="7423" width="5.625" style="2" customWidth="1"/>
    <col min="7424" max="7424" width="5.25" style="2" customWidth="1"/>
    <col min="7425" max="7425" width="24" style="2" customWidth="1"/>
    <col min="7426" max="7426" width="4.75" style="2" customWidth="1"/>
    <col min="7427" max="7427" width="9.875" style="2" customWidth="1"/>
    <col min="7428" max="7428" width="0" style="2" hidden="1" customWidth="1"/>
    <col min="7429" max="7429" width="14" style="2" customWidth="1"/>
    <col min="7430" max="7432" width="0" style="2" hidden="1" customWidth="1"/>
    <col min="7433" max="7433" width="4.75" style="2" customWidth="1"/>
    <col min="7434" max="7434" width="12.375" style="2" customWidth="1"/>
    <col min="7435" max="7674" width="9" style="2"/>
    <col min="7675" max="7675" width="0" style="2" hidden="1" customWidth="1"/>
    <col min="7676" max="7676" width="3.375" style="2" customWidth="1"/>
    <col min="7677" max="7677" width="0" style="2" hidden="1" customWidth="1"/>
    <col min="7678" max="7678" width="4.5" style="2" customWidth="1"/>
    <col min="7679" max="7679" width="5.625" style="2" customWidth="1"/>
    <col min="7680" max="7680" width="5.25" style="2" customWidth="1"/>
    <col min="7681" max="7681" width="24" style="2" customWidth="1"/>
    <col min="7682" max="7682" width="4.75" style="2" customWidth="1"/>
    <col min="7683" max="7683" width="9.875" style="2" customWidth="1"/>
    <col min="7684" max="7684" width="0" style="2" hidden="1" customWidth="1"/>
    <col min="7685" max="7685" width="14" style="2" customWidth="1"/>
    <col min="7686" max="7688" width="0" style="2" hidden="1" customWidth="1"/>
    <col min="7689" max="7689" width="4.75" style="2" customWidth="1"/>
    <col min="7690" max="7690" width="12.375" style="2" customWidth="1"/>
    <col min="7691" max="7930" width="9" style="2"/>
    <col min="7931" max="7931" width="0" style="2" hidden="1" customWidth="1"/>
    <col min="7932" max="7932" width="3.375" style="2" customWidth="1"/>
    <col min="7933" max="7933" width="0" style="2" hidden="1" customWidth="1"/>
    <col min="7934" max="7934" width="4.5" style="2" customWidth="1"/>
    <col min="7935" max="7935" width="5.625" style="2" customWidth="1"/>
    <col min="7936" max="7936" width="5.25" style="2" customWidth="1"/>
    <col min="7937" max="7937" width="24" style="2" customWidth="1"/>
    <col min="7938" max="7938" width="4.75" style="2" customWidth="1"/>
    <col min="7939" max="7939" width="9.875" style="2" customWidth="1"/>
    <col min="7940" max="7940" width="0" style="2" hidden="1" customWidth="1"/>
    <col min="7941" max="7941" width="14" style="2" customWidth="1"/>
    <col min="7942" max="7944" width="0" style="2" hidden="1" customWidth="1"/>
    <col min="7945" max="7945" width="4.75" style="2" customWidth="1"/>
    <col min="7946" max="7946" width="12.375" style="2" customWidth="1"/>
    <col min="7947" max="8186" width="9" style="2"/>
    <col min="8187" max="8187" width="0" style="2" hidden="1" customWidth="1"/>
    <col min="8188" max="8188" width="3.375" style="2" customWidth="1"/>
    <col min="8189" max="8189" width="0" style="2" hidden="1" customWidth="1"/>
    <col min="8190" max="8190" width="4.5" style="2" customWidth="1"/>
    <col min="8191" max="8191" width="5.625" style="2" customWidth="1"/>
    <col min="8192" max="8192" width="5.25" style="2" customWidth="1"/>
    <col min="8193" max="8193" width="24" style="2" customWidth="1"/>
    <col min="8194" max="8194" width="4.75" style="2" customWidth="1"/>
    <col min="8195" max="8195" width="9.875" style="2" customWidth="1"/>
    <col min="8196" max="8196" width="0" style="2" hidden="1" customWidth="1"/>
    <col min="8197" max="8197" width="14" style="2" customWidth="1"/>
    <col min="8198" max="8200" width="0" style="2" hidden="1" customWidth="1"/>
    <col min="8201" max="8201" width="4.75" style="2" customWidth="1"/>
    <col min="8202" max="8202" width="12.375" style="2" customWidth="1"/>
    <col min="8203" max="8442" width="9" style="2"/>
    <col min="8443" max="8443" width="0" style="2" hidden="1" customWidth="1"/>
    <col min="8444" max="8444" width="3.375" style="2" customWidth="1"/>
    <col min="8445" max="8445" width="0" style="2" hidden="1" customWidth="1"/>
    <col min="8446" max="8446" width="4.5" style="2" customWidth="1"/>
    <col min="8447" max="8447" width="5.625" style="2" customWidth="1"/>
    <col min="8448" max="8448" width="5.25" style="2" customWidth="1"/>
    <col min="8449" max="8449" width="24" style="2" customWidth="1"/>
    <col min="8450" max="8450" width="4.75" style="2" customWidth="1"/>
    <col min="8451" max="8451" width="9.875" style="2" customWidth="1"/>
    <col min="8452" max="8452" width="0" style="2" hidden="1" customWidth="1"/>
    <col min="8453" max="8453" width="14" style="2" customWidth="1"/>
    <col min="8454" max="8456" width="0" style="2" hidden="1" customWidth="1"/>
    <col min="8457" max="8457" width="4.75" style="2" customWidth="1"/>
    <col min="8458" max="8458" width="12.375" style="2" customWidth="1"/>
    <col min="8459" max="8698" width="9" style="2"/>
    <col min="8699" max="8699" width="0" style="2" hidden="1" customWidth="1"/>
    <col min="8700" max="8700" width="3.375" style="2" customWidth="1"/>
    <col min="8701" max="8701" width="0" style="2" hidden="1" customWidth="1"/>
    <col min="8702" max="8702" width="4.5" style="2" customWidth="1"/>
    <col min="8703" max="8703" width="5.625" style="2" customWidth="1"/>
    <col min="8704" max="8704" width="5.25" style="2" customWidth="1"/>
    <col min="8705" max="8705" width="24" style="2" customWidth="1"/>
    <col min="8706" max="8706" width="4.75" style="2" customWidth="1"/>
    <col min="8707" max="8707" width="9.875" style="2" customWidth="1"/>
    <col min="8708" max="8708" width="0" style="2" hidden="1" customWidth="1"/>
    <col min="8709" max="8709" width="14" style="2" customWidth="1"/>
    <col min="8710" max="8712" width="0" style="2" hidden="1" customWidth="1"/>
    <col min="8713" max="8713" width="4.75" style="2" customWidth="1"/>
    <col min="8714" max="8714" width="12.375" style="2" customWidth="1"/>
    <col min="8715" max="8954" width="9" style="2"/>
    <col min="8955" max="8955" width="0" style="2" hidden="1" customWidth="1"/>
    <col min="8956" max="8956" width="3.375" style="2" customWidth="1"/>
    <col min="8957" max="8957" width="0" style="2" hidden="1" customWidth="1"/>
    <col min="8958" max="8958" width="4.5" style="2" customWidth="1"/>
    <col min="8959" max="8959" width="5.625" style="2" customWidth="1"/>
    <col min="8960" max="8960" width="5.25" style="2" customWidth="1"/>
    <col min="8961" max="8961" width="24" style="2" customWidth="1"/>
    <col min="8962" max="8962" width="4.75" style="2" customWidth="1"/>
    <col min="8963" max="8963" width="9.875" style="2" customWidth="1"/>
    <col min="8964" max="8964" width="0" style="2" hidden="1" customWidth="1"/>
    <col min="8965" max="8965" width="14" style="2" customWidth="1"/>
    <col min="8966" max="8968" width="0" style="2" hidden="1" customWidth="1"/>
    <col min="8969" max="8969" width="4.75" style="2" customWidth="1"/>
    <col min="8970" max="8970" width="12.375" style="2" customWidth="1"/>
    <col min="8971" max="9210" width="9" style="2"/>
    <col min="9211" max="9211" width="0" style="2" hidden="1" customWidth="1"/>
    <col min="9212" max="9212" width="3.375" style="2" customWidth="1"/>
    <col min="9213" max="9213" width="0" style="2" hidden="1" customWidth="1"/>
    <col min="9214" max="9214" width="4.5" style="2" customWidth="1"/>
    <col min="9215" max="9215" width="5.625" style="2" customWidth="1"/>
    <col min="9216" max="9216" width="5.25" style="2" customWidth="1"/>
    <col min="9217" max="9217" width="24" style="2" customWidth="1"/>
    <col min="9218" max="9218" width="4.75" style="2" customWidth="1"/>
    <col min="9219" max="9219" width="9.875" style="2" customWidth="1"/>
    <col min="9220" max="9220" width="0" style="2" hidden="1" customWidth="1"/>
    <col min="9221" max="9221" width="14" style="2" customWidth="1"/>
    <col min="9222" max="9224" width="0" style="2" hidden="1" customWidth="1"/>
    <col min="9225" max="9225" width="4.75" style="2" customWidth="1"/>
    <col min="9226" max="9226" width="12.375" style="2" customWidth="1"/>
    <col min="9227" max="9466" width="9" style="2"/>
    <col min="9467" max="9467" width="0" style="2" hidden="1" customWidth="1"/>
    <col min="9468" max="9468" width="3.375" style="2" customWidth="1"/>
    <col min="9469" max="9469" width="0" style="2" hidden="1" customWidth="1"/>
    <col min="9470" max="9470" width="4.5" style="2" customWidth="1"/>
    <col min="9471" max="9471" width="5.625" style="2" customWidth="1"/>
    <col min="9472" max="9472" width="5.25" style="2" customWidth="1"/>
    <col min="9473" max="9473" width="24" style="2" customWidth="1"/>
    <col min="9474" max="9474" width="4.75" style="2" customWidth="1"/>
    <col min="9475" max="9475" width="9.875" style="2" customWidth="1"/>
    <col min="9476" max="9476" width="0" style="2" hidden="1" customWidth="1"/>
    <col min="9477" max="9477" width="14" style="2" customWidth="1"/>
    <col min="9478" max="9480" width="0" style="2" hidden="1" customWidth="1"/>
    <col min="9481" max="9481" width="4.75" style="2" customWidth="1"/>
    <col min="9482" max="9482" width="12.375" style="2" customWidth="1"/>
    <col min="9483" max="9722" width="9" style="2"/>
    <col min="9723" max="9723" width="0" style="2" hidden="1" customWidth="1"/>
    <col min="9724" max="9724" width="3.375" style="2" customWidth="1"/>
    <col min="9725" max="9725" width="0" style="2" hidden="1" customWidth="1"/>
    <col min="9726" max="9726" width="4.5" style="2" customWidth="1"/>
    <col min="9727" max="9727" width="5.625" style="2" customWidth="1"/>
    <col min="9728" max="9728" width="5.25" style="2" customWidth="1"/>
    <col min="9729" max="9729" width="24" style="2" customWidth="1"/>
    <col min="9730" max="9730" width="4.75" style="2" customWidth="1"/>
    <col min="9731" max="9731" width="9.875" style="2" customWidth="1"/>
    <col min="9732" max="9732" width="0" style="2" hidden="1" customWidth="1"/>
    <col min="9733" max="9733" width="14" style="2" customWidth="1"/>
    <col min="9734" max="9736" width="0" style="2" hidden="1" customWidth="1"/>
    <col min="9737" max="9737" width="4.75" style="2" customWidth="1"/>
    <col min="9738" max="9738" width="12.375" style="2" customWidth="1"/>
    <col min="9739" max="9978" width="9" style="2"/>
    <col min="9979" max="9979" width="0" style="2" hidden="1" customWidth="1"/>
    <col min="9980" max="9980" width="3.375" style="2" customWidth="1"/>
    <col min="9981" max="9981" width="0" style="2" hidden="1" customWidth="1"/>
    <col min="9982" max="9982" width="4.5" style="2" customWidth="1"/>
    <col min="9983" max="9983" width="5.625" style="2" customWidth="1"/>
    <col min="9984" max="9984" width="5.25" style="2" customWidth="1"/>
    <col min="9985" max="9985" width="24" style="2" customWidth="1"/>
    <col min="9986" max="9986" width="4.75" style="2" customWidth="1"/>
    <col min="9987" max="9987" width="9.875" style="2" customWidth="1"/>
    <col min="9988" max="9988" width="0" style="2" hidden="1" customWidth="1"/>
    <col min="9989" max="9989" width="14" style="2" customWidth="1"/>
    <col min="9990" max="9992" width="0" style="2" hidden="1" customWidth="1"/>
    <col min="9993" max="9993" width="4.75" style="2" customWidth="1"/>
    <col min="9994" max="9994" width="12.375" style="2" customWidth="1"/>
    <col min="9995" max="10234" width="9" style="2"/>
    <col min="10235" max="10235" width="0" style="2" hidden="1" customWidth="1"/>
    <col min="10236" max="10236" width="3.375" style="2" customWidth="1"/>
    <col min="10237" max="10237" width="0" style="2" hidden="1" customWidth="1"/>
    <col min="10238" max="10238" width="4.5" style="2" customWidth="1"/>
    <col min="10239" max="10239" width="5.625" style="2" customWidth="1"/>
    <col min="10240" max="10240" width="5.25" style="2" customWidth="1"/>
    <col min="10241" max="10241" width="24" style="2" customWidth="1"/>
    <col min="10242" max="10242" width="4.75" style="2" customWidth="1"/>
    <col min="10243" max="10243" width="9.875" style="2" customWidth="1"/>
    <col min="10244" max="10244" width="0" style="2" hidden="1" customWidth="1"/>
    <col min="10245" max="10245" width="14" style="2" customWidth="1"/>
    <col min="10246" max="10248" width="0" style="2" hidden="1" customWidth="1"/>
    <col min="10249" max="10249" width="4.75" style="2" customWidth="1"/>
    <col min="10250" max="10250" width="12.375" style="2" customWidth="1"/>
    <col min="10251" max="10490" width="9" style="2"/>
    <col min="10491" max="10491" width="0" style="2" hidden="1" customWidth="1"/>
    <col min="10492" max="10492" width="3.375" style="2" customWidth="1"/>
    <col min="10493" max="10493" width="0" style="2" hidden="1" customWidth="1"/>
    <col min="10494" max="10494" width="4.5" style="2" customWidth="1"/>
    <col min="10495" max="10495" width="5.625" style="2" customWidth="1"/>
    <col min="10496" max="10496" width="5.25" style="2" customWidth="1"/>
    <col min="10497" max="10497" width="24" style="2" customWidth="1"/>
    <col min="10498" max="10498" width="4.75" style="2" customWidth="1"/>
    <col min="10499" max="10499" width="9.875" style="2" customWidth="1"/>
    <col min="10500" max="10500" width="0" style="2" hidden="1" customWidth="1"/>
    <col min="10501" max="10501" width="14" style="2" customWidth="1"/>
    <col min="10502" max="10504" width="0" style="2" hidden="1" customWidth="1"/>
    <col min="10505" max="10505" width="4.75" style="2" customWidth="1"/>
    <col min="10506" max="10506" width="12.375" style="2" customWidth="1"/>
    <col min="10507" max="10746" width="9" style="2"/>
    <col min="10747" max="10747" width="0" style="2" hidden="1" customWidth="1"/>
    <col min="10748" max="10748" width="3.375" style="2" customWidth="1"/>
    <col min="10749" max="10749" width="0" style="2" hidden="1" customWidth="1"/>
    <col min="10750" max="10750" width="4.5" style="2" customWidth="1"/>
    <col min="10751" max="10751" width="5.625" style="2" customWidth="1"/>
    <col min="10752" max="10752" width="5.25" style="2" customWidth="1"/>
    <col min="10753" max="10753" width="24" style="2" customWidth="1"/>
    <col min="10754" max="10754" width="4.75" style="2" customWidth="1"/>
    <col min="10755" max="10755" width="9.875" style="2" customWidth="1"/>
    <col min="10756" max="10756" width="0" style="2" hidden="1" customWidth="1"/>
    <col min="10757" max="10757" width="14" style="2" customWidth="1"/>
    <col min="10758" max="10760" width="0" style="2" hidden="1" customWidth="1"/>
    <col min="10761" max="10761" width="4.75" style="2" customWidth="1"/>
    <col min="10762" max="10762" width="12.375" style="2" customWidth="1"/>
    <col min="10763" max="11002" width="9" style="2"/>
    <col min="11003" max="11003" width="0" style="2" hidden="1" customWidth="1"/>
    <col min="11004" max="11004" width="3.375" style="2" customWidth="1"/>
    <col min="11005" max="11005" width="0" style="2" hidden="1" customWidth="1"/>
    <col min="11006" max="11006" width="4.5" style="2" customWidth="1"/>
    <col min="11007" max="11007" width="5.625" style="2" customWidth="1"/>
    <col min="11008" max="11008" width="5.25" style="2" customWidth="1"/>
    <col min="11009" max="11009" width="24" style="2" customWidth="1"/>
    <col min="11010" max="11010" width="4.75" style="2" customWidth="1"/>
    <col min="11011" max="11011" width="9.875" style="2" customWidth="1"/>
    <col min="11012" max="11012" width="0" style="2" hidden="1" customWidth="1"/>
    <col min="11013" max="11013" width="14" style="2" customWidth="1"/>
    <col min="11014" max="11016" width="0" style="2" hidden="1" customWidth="1"/>
    <col min="11017" max="11017" width="4.75" style="2" customWidth="1"/>
    <col min="11018" max="11018" width="12.375" style="2" customWidth="1"/>
    <col min="11019" max="11258" width="9" style="2"/>
    <col min="11259" max="11259" width="0" style="2" hidden="1" customWidth="1"/>
    <col min="11260" max="11260" width="3.375" style="2" customWidth="1"/>
    <col min="11261" max="11261" width="0" style="2" hidden="1" customWidth="1"/>
    <col min="11262" max="11262" width="4.5" style="2" customWidth="1"/>
    <col min="11263" max="11263" width="5.625" style="2" customWidth="1"/>
    <col min="11264" max="11264" width="5.25" style="2" customWidth="1"/>
    <col min="11265" max="11265" width="24" style="2" customWidth="1"/>
    <col min="11266" max="11266" width="4.75" style="2" customWidth="1"/>
    <col min="11267" max="11267" width="9.875" style="2" customWidth="1"/>
    <col min="11268" max="11268" width="0" style="2" hidden="1" customWidth="1"/>
    <col min="11269" max="11269" width="14" style="2" customWidth="1"/>
    <col min="11270" max="11272" width="0" style="2" hidden="1" customWidth="1"/>
    <col min="11273" max="11273" width="4.75" style="2" customWidth="1"/>
    <col min="11274" max="11274" width="12.375" style="2" customWidth="1"/>
    <col min="11275" max="11514" width="9" style="2"/>
    <col min="11515" max="11515" width="0" style="2" hidden="1" customWidth="1"/>
    <col min="11516" max="11516" width="3.375" style="2" customWidth="1"/>
    <col min="11517" max="11517" width="0" style="2" hidden="1" customWidth="1"/>
    <col min="11518" max="11518" width="4.5" style="2" customWidth="1"/>
    <col min="11519" max="11519" width="5.625" style="2" customWidth="1"/>
    <col min="11520" max="11520" width="5.25" style="2" customWidth="1"/>
    <col min="11521" max="11521" width="24" style="2" customWidth="1"/>
    <col min="11522" max="11522" width="4.75" style="2" customWidth="1"/>
    <col min="11523" max="11523" width="9.875" style="2" customWidth="1"/>
    <col min="11524" max="11524" width="0" style="2" hidden="1" customWidth="1"/>
    <col min="11525" max="11525" width="14" style="2" customWidth="1"/>
    <col min="11526" max="11528" width="0" style="2" hidden="1" customWidth="1"/>
    <col min="11529" max="11529" width="4.75" style="2" customWidth="1"/>
    <col min="11530" max="11530" width="12.375" style="2" customWidth="1"/>
    <col min="11531" max="11770" width="9" style="2"/>
    <col min="11771" max="11771" width="0" style="2" hidden="1" customWidth="1"/>
    <col min="11772" max="11772" width="3.375" style="2" customWidth="1"/>
    <col min="11773" max="11773" width="0" style="2" hidden="1" customWidth="1"/>
    <col min="11774" max="11774" width="4.5" style="2" customWidth="1"/>
    <col min="11775" max="11775" width="5.625" style="2" customWidth="1"/>
    <col min="11776" max="11776" width="5.25" style="2" customWidth="1"/>
    <col min="11777" max="11777" width="24" style="2" customWidth="1"/>
    <col min="11778" max="11778" width="4.75" style="2" customWidth="1"/>
    <col min="11779" max="11779" width="9.875" style="2" customWidth="1"/>
    <col min="11780" max="11780" width="0" style="2" hidden="1" customWidth="1"/>
    <col min="11781" max="11781" width="14" style="2" customWidth="1"/>
    <col min="11782" max="11784" width="0" style="2" hidden="1" customWidth="1"/>
    <col min="11785" max="11785" width="4.75" style="2" customWidth="1"/>
    <col min="11786" max="11786" width="12.375" style="2" customWidth="1"/>
    <col min="11787" max="12026" width="9" style="2"/>
    <col min="12027" max="12027" width="0" style="2" hidden="1" customWidth="1"/>
    <col min="12028" max="12028" width="3.375" style="2" customWidth="1"/>
    <col min="12029" max="12029" width="0" style="2" hidden="1" customWidth="1"/>
    <col min="12030" max="12030" width="4.5" style="2" customWidth="1"/>
    <col min="12031" max="12031" width="5.625" style="2" customWidth="1"/>
    <col min="12032" max="12032" width="5.25" style="2" customWidth="1"/>
    <col min="12033" max="12033" width="24" style="2" customWidth="1"/>
    <col min="12034" max="12034" width="4.75" style="2" customWidth="1"/>
    <col min="12035" max="12035" width="9.875" style="2" customWidth="1"/>
    <col min="12036" max="12036" width="0" style="2" hidden="1" customWidth="1"/>
    <col min="12037" max="12037" width="14" style="2" customWidth="1"/>
    <col min="12038" max="12040" width="0" style="2" hidden="1" customWidth="1"/>
    <col min="12041" max="12041" width="4.75" style="2" customWidth="1"/>
    <col min="12042" max="12042" width="12.375" style="2" customWidth="1"/>
    <col min="12043" max="12282" width="9" style="2"/>
    <col min="12283" max="12283" width="0" style="2" hidden="1" customWidth="1"/>
    <col min="12284" max="12284" width="3.375" style="2" customWidth="1"/>
    <col min="12285" max="12285" width="0" style="2" hidden="1" customWidth="1"/>
    <col min="12286" max="12286" width="4.5" style="2" customWidth="1"/>
    <col min="12287" max="12287" width="5.625" style="2" customWidth="1"/>
    <col min="12288" max="12288" width="5.25" style="2" customWidth="1"/>
    <col min="12289" max="12289" width="24" style="2" customWidth="1"/>
    <col min="12290" max="12290" width="4.75" style="2" customWidth="1"/>
    <col min="12291" max="12291" width="9.875" style="2" customWidth="1"/>
    <col min="12292" max="12292" width="0" style="2" hidden="1" customWidth="1"/>
    <col min="12293" max="12293" width="14" style="2" customWidth="1"/>
    <col min="12294" max="12296" width="0" style="2" hidden="1" customWidth="1"/>
    <col min="12297" max="12297" width="4.75" style="2" customWidth="1"/>
    <col min="12298" max="12298" width="12.375" style="2" customWidth="1"/>
    <col min="12299" max="12538" width="9" style="2"/>
    <col min="12539" max="12539" width="0" style="2" hidden="1" customWidth="1"/>
    <col min="12540" max="12540" width="3.375" style="2" customWidth="1"/>
    <col min="12541" max="12541" width="0" style="2" hidden="1" customWidth="1"/>
    <col min="12542" max="12542" width="4.5" style="2" customWidth="1"/>
    <col min="12543" max="12543" width="5.625" style="2" customWidth="1"/>
    <col min="12544" max="12544" width="5.25" style="2" customWidth="1"/>
    <col min="12545" max="12545" width="24" style="2" customWidth="1"/>
    <col min="12546" max="12546" width="4.75" style="2" customWidth="1"/>
    <col min="12547" max="12547" width="9.875" style="2" customWidth="1"/>
    <col min="12548" max="12548" width="0" style="2" hidden="1" customWidth="1"/>
    <col min="12549" max="12549" width="14" style="2" customWidth="1"/>
    <col min="12550" max="12552" width="0" style="2" hidden="1" customWidth="1"/>
    <col min="12553" max="12553" width="4.75" style="2" customWidth="1"/>
    <col min="12554" max="12554" width="12.375" style="2" customWidth="1"/>
    <col min="12555" max="12794" width="9" style="2"/>
    <col min="12795" max="12795" width="0" style="2" hidden="1" customWidth="1"/>
    <col min="12796" max="12796" width="3.375" style="2" customWidth="1"/>
    <col min="12797" max="12797" width="0" style="2" hidden="1" customWidth="1"/>
    <col min="12798" max="12798" width="4.5" style="2" customWidth="1"/>
    <col min="12799" max="12799" width="5.625" style="2" customWidth="1"/>
    <col min="12800" max="12800" width="5.25" style="2" customWidth="1"/>
    <col min="12801" max="12801" width="24" style="2" customWidth="1"/>
    <col min="12802" max="12802" width="4.75" style="2" customWidth="1"/>
    <col min="12803" max="12803" width="9.875" style="2" customWidth="1"/>
    <col min="12804" max="12804" width="0" style="2" hidden="1" customWidth="1"/>
    <col min="12805" max="12805" width="14" style="2" customWidth="1"/>
    <col min="12806" max="12808" width="0" style="2" hidden="1" customWidth="1"/>
    <col min="12809" max="12809" width="4.75" style="2" customWidth="1"/>
    <col min="12810" max="12810" width="12.375" style="2" customWidth="1"/>
    <col min="12811" max="13050" width="9" style="2"/>
    <col min="13051" max="13051" width="0" style="2" hidden="1" customWidth="1"/>
    <col min="13052" max="13052" width="3.375" style="2" customWidth="1"/>
    <col min="13053" max="13053" width="0" style="2" hidden="1" customWidth="1"/>
    <col min="13054" max="13054" width="4.5" style="2" customWidth="1"/>
    <col min="13055" max="13055" width="5.625" style="2" customWidth="1"/>
    <col min="13056" max="13056" width="5.25" style="2" customWidth="1"/>
    <col min="13057" max="13057" width="24" style="2" customWidth="1"/>
    <col min="13058" max="13058" width="4.75" style="2" customWidth="1"/>
    <col min="13059" max="13059" width="9.875" style="2" customWidth="1"/>
    <col min="13060" max="13060" width="0" style="2" hidden="1" customWidth="1"/>
    <col min="13061" max="13061" width="14" style="2" customWidth="1"/>
    <col min="13062" max="13064" width="0" style="2" hidden="1" customWidth="1"/>
    <col min="13065" max="13065" width="4.75" style="2" customWidth="1"/>
    <col min="13066" max="13066" width="12.375" style="2" customWidth="1"/>
    <col min="13067" max="13306" width="9" style="2"/>
    <col min="13307" max="13307" width="0" style="2" hidden="1" customWidth="1"/>
    <col min="13308" max="13308" width="3.375" style="2" customWidth="1"/>
    <col min="13309" max="13309" width="0" style="2" hidden="1" customWidth="1"/>
    <col min="13310" max="13310" width="4.5" style="2" customWidth="1"/>
    <col min="13311" max="13311" width="5.625" style="2" customWidth="1"/>
    <col min="13312" max="13312" width="5.25" style="2" customWidth="1"/>
    <col min="13313" max="13313" width="24" style="2" customWidth="1"/>
    <col min="13314" max="13314" width="4.75" style="2" customWidth="1"/>
    <col min="13315" max="13315" width="9.875" style="2" customWidth="1"/>
    <col min="13316" max="13316" width="0" style="2" hidden="1" customWidth="1"/>
    <col min="13317" max="13317" width="14" style="2" customWidth="1"/>
    <col min="13318" max="13320" width="0" style="2" hidden="1" customWidth="1"/>
    <col min="13321" max="13321" width="4.75" style="2" customWidth="1"/>
    <col min="13322" max="13322" width="12.375" style="2" customWidth="1"/>
    <col min="13323" max="13562" width="9" style="2"/>
    <col min="13563" max="13563" width="0" style="2" hidden="1" customWidth="1"/>
    <col min="13564" max="13564" width="3.375" style="2" customWidth="1"/>
    <col min="13565" max="13565" width="0" style="2" hidden="1" customWidth="1"/>
    <col min="13566" max="13566" width="4.5" style="2" customWidth="1"/>
    <col min="13567" max="13567" width="5.625" style="2" customWidth="1"/>
    <col min="13568" max="13568" width="5.25" style="2" customWidth="1"/>
    <col min="13569" max="13569" width="24" style="2" customWidth="1"/>
    <col min="13570" max="13570" width="4.75" style="2" customWidth="1"/>
    <col min="13571" max="13571" width="9.875" style="2" customWidth="1"/>
    <col min="13572" max="13572" width="0" style="2" hidden="1" customWidth="1"/>
    <col min="13573" max="13573" width="14" style="2" customWidth="1"/>
    <col min="13574" max="13576" width="0" style="2" hidden="1" customWidth="1"/>
    <col min="13577" max="13577" width="4.75" style="2" customWidth="1"/>
    <col min="13578" max="13578" width="12.375" style="2" customWidth="1"/>
    <col min="13579" max="13818" width="9" style="2"/>
    <col min="13819" max="13819" width="0" style="2" hidden="1" customWidth="1"/>
    <col min="13820" max="13820" width="3.375" style="2" customWidth="1"/>
    <col min="13821" max="13821" width="0" style="2" hidden="1" customWidth="1"/>
    <col min="13822" max="13822" width="4.5" style="2" customWidth="1"/>
    <col min="13823" max="13823" width="5.625" style="2" customWidth="1"/>
    <col min="13824" max="13824" width="5.25" style="2" customWidth="1"/>
    <col min="13825" max="13825" width="24" style="2" customWidth="1"/>
    <col min="13826" max="13826" width="4.75" style="2" customWidth="1"/>
    <col min="13827" max="13827" width="9.875" style="2" customWidth="1"/>
    <col min="13828" max="13828" width="0" style="2" hidden="1" customWidth="1"/>
    <col min="13829" max="13829" width="14" style="2" customWidth="1"/>
    <col min="13830" max="13832" width="0" style="2" hidden="1" customWidth="1"/>
    <col min="13833" max="13833" width="4.75" style="2" customWidth="1"/>
    <col min="13834" max="13834" width="12.375" style="2" customWidth="1"/>
    <col min="13835" max="14074" width="9" style="2"/>
    <col min="14075" max="14075" width="0" style="2" hidden="1" customWidth="1"/>
    <col min="14076" max="14076" width="3.375" style="2" customWidth="1"/>
    <col min="14077" max="14077" width="0" style="2" hidden="1" customWidth="1"/>
    <col min="14078" max="14078" width="4.5" style="2" customWidth="1"/>
    <col min="14079" max="14079" width="5.625" style="2" customWidth="1"/>
    <col min="14080" max="14080" width="5.25" style="2" customWidth="1"/>
    <col min="14081" max="14081" width="24" style="2" customWidth="1"/>
    <col min="14082" max="14082" width="4.75" style="2" customWidth="1"/>
    <col min="14083" max="14083" width="9.875" style="2" customWidth="1"/>
    <col min="14084" max="14084" width="0" style="2" hidden="1" customWidth="1"/>
    <col min="14085" max="14085" width="14" style="2" customWidth="1"/>
    <col min="14086" max="14088" width="0" style="2" hidden="1" customWidth="1"/>
    <col min="14089" max="14089" width="4.75" style="2" customWidth="1"/>
    <col min="14090" max="14090" width="12.375" style="2" customWidth="1"/>
    <col min="14091" max="14330" width="9" style="2"/>
    <col min="14331" max="14331" width="0" style="2" hidden="1" customWidth="1"/>
    <col min="14332" max="14332" width="3.375" style="2" customWidth="1"/>
    <col min="14333" max="14333" width="0" style="2" hidden="1" customWidth="1"/>
    <col min="14334" max="14334" width="4.5" style="2" customWidth="1"/>
    <col min="14335" max="14335" width="5.625" style="2" customWidth="1"/>
    <col min="14336" max="14336" width="5.25" style="2" customWidth="1"/>
    <col min="14337" max="14337" width="24" style="2" customWidth="1"/>
    <col min="14338" max="14338" width="4.75" style="2" customWidth="1"/>
    <col min="14339" max="14339" width="9.875" style="2" customWidth="1"/>
    <col min="14340" max="14340" width="0" style="2" hidden="1" customWidth="1"/>
    <col min="14341" max="14341" width="14" style="2" customWidth="1"/>
    <col min="14342" max="14344" width="0" style="2" hidden="1" customWidth="1"/>
    <col min="14345" max="14345" width="4.75" style="2" customWidth="1"/>
    <col min="14346" max="14346" width="12.375" style="2" customWidth="1"/>
    <col min="14347" max="14586" width="9" style="2"/>
    <col min="14587" max="14587" width="0" style="2" hidden="1" customWidth="1"/>
    <col min="14588" max="14588" width="3.375" style="2" customWidth="1"/>
    <col min="14589" max="14589" width="0" style="2" hidden="1" customWidth="1"/>
    <col min="14590" max="14590" width="4.5" style="2" customWidth="1"/>
    <col min="14591" max="14591" width="5.625" style="2" customWidth="1"/>
    <col min="14592" max="14592" width="5.25" style="2" customWidth="1"/>
    <col min="14593" max="14593" width="24" style="2" customWidth="1"/>
    <col min="14594" max="14594" width="4.75" style="2" customWidth="1"/>
    <col min="14595" max="14595" width="9.875" style="2" customWidth="1"/>
    <col min="14596" max="14596" width="0" style="2" hidden="1" customWidth="1"/>
    <col min="14597" max="14597" width="14" style="2" customWidth="1"/>
    <col min="14598" max="14600" width="0" style="2" hidden="1" customWidth="1"/>
    <col min="14601" max="14601" width="4.75" style="2" customWidth="1"/>
    <col min="14602" max="14602" width="12.375" style="2" customWidth="1"/>
    <col min="14603" max="14842" width="9" style="2"/>
    <col min="14843" max="14843" width="0" style="2" hidden="1" customWidth="1"/>
    <col min="14844" max="14844" width="3.375" style="2" customWidth="1"/>
    <col min="14845" max="14845" width="0" style="2" hidden="1" customWidth="1"/>
    <col min="14846" max="14846" width="4.5" style="2" customWidth="1"/>
    <col min="14847" max="14847" width="5.625" style="2" customWidth="1"/>
    <col min="14848" max="14848" width="5.25" style="2" customWidth="1"/>
    <col min="14849" max="14849" width="24" style="2" customWidth="1"/>
    <col min="14850" max="14850" width="4.75" style="2" customWidth="1"/>
    <col min="14851" max="14851" width="9.875" style="2" customWidth="1"/>
    <col min="14852" max="14852" width="0" style="2" hidden="1" customWidth="1"/>
    <col min="14853" max="14853" width="14" style="2" customWidth="1"/>
    <col min="14854" max="14856" width="0" style="2" hidden="1" customWidth="1"/>
    <col min="14857" max="14857" width="4.75" style="2" customWidth="1"/>
    <col min="14858" max="14858" width="12.375" style="2" customWidth="1"/>
    <col min="14859" max="15098" width="9" style="2"/>
    <col min="15099" max="15099" width="0" style="2" hidden="1" customWidth="1"/>
    <col min="15100" max="15100" width="3.375" style="2" customWidth="1"/>
    <col min="15101" max="15101" width="0" style="2" hidden="1" customWidth="1"/>
    <col min="15102" max="15102" width="4.5" style="2" customWidth="1"/>
    <col min="15103" max="15103" width="5.625" style="2" customWidth="1"/>
    <col min="15104" max="15104" width="5.25" style="2" customWidth="1"/>
    <col min="15105" max="15105" width="24" style="2" customWidth="1"/>
    <col min="15106" max="15106" width="4.75" style="2" customWidth="1"/>
    <col min="15107" max="15107" width="9.875" style="2" customWidth="1"/>
    <col min="15108" max="15108" width="0" style="2" hidden="1" customWidth="1"/>
    <col min="15109" max="15109" width="14" style="2" customWidth="1"/>
    <col min="15110" max="15112" width="0" style="2" hidden="1" customWidth="1"/>
    <col min="15113" max="15113" width="4.75" style="2" customWidth="1"/>
    <col min="15114" max="15114" width="12.375" style="2" customWidth="1"/>
    <col min="15115" max="15354" width="9" style="2"/>
    <col min="15355" max="15355" width="0" style="2" hidden="1" customWidth="1"/>
    <col min="15356" max="15356" width="3.375" style="2" customWidth="1"/>
    <col min="15357" max="15357" width="0" style="2" hidden="1" customWidth="1"/>
    <col min="15358" max="15358" width="4.5" style="2" customWidth="1"/>
    <col min="15359" max="15359" width="5.625" style="2" customWidth="1"/>
    <col min="15360" max="15360" width="5.25" style="2" customWidth="1"/>
    <col min="15361" max="15361" width="24" style="2" customWidth="1"/>
    <col min="15362" max="15362" width="4.75" style="2" customWidth="1"/>
    <col min="15363" max="15363" width="9.875" style="2" customWidth="1"/>
    <col min="15364" max="15364" width="0" style="2" hidden="1" customWidth="1"/>
    <col min="15365" max="15365" width="14" style="2" customWidth="1"/>
    <col min="15366" max="15368" width="0" style="2" hidden="1" customWidth="1"/>
    <col min="15369" max="15369" width="4.75" style="2" customWidth="1"/>
    <col min="15370" max="15370" width="12.375" style="2" customWidth="1"/>
    <col min="15371" max="15610" width="9" style="2"/>
    <col min="15611" max="15611" width="0" style="2" hidden="1" customWidth="1"/>
    <col min="15612" max="15612" width="3.375" style="2" customWidth="1"/>
    <col min="15613" max="15613" width="0" style="2" hidden="1" customWidth="1"/>
    <col min="15614" max="15614" width="4.5" style="2" customWidth="1"/>
    <col min="15615" max="15615" width="5.625" style="2" customWidth="1"/>
    <col min="15616" max="15616" width="5.25" style="2" customWidth="1"/>
    <col min="15617" max="15617" width="24" style="2" customWidth="1"/>
    <col min="15618" max="15618" width="4.75" style="2" customWidth="1"/>
    <col min="15619" max="15619" width="9.875" style="2" customWidth="1"/>
    <col min="15620" max="15620" width="0" style="2" hidden="1" customWidth="1"/>
    <col min="15621" max="15621" width="14" style="2" customWidth="1"/>
    <col min="15622" max="15624" width="0" style="2" hidden="1" customWidth="1"/>
    <col min="15625" max="15625" width="4.75" style="2" customWidth="1"/>
    <col min="15626" max="15626" width="12.375" style="2" customWidth="1"/>
    <col min="15627" max="15866" width="9" style="2"/>
    <col min="15867" max="15867" width="0" style="2" hidden="1" customWidth="1"/>
    <col min="15868" max="15868" width="3.375" style="2" customWidth="1"/>
    <col min="15869" max="15869" width="0" style="2" hidden="1" customWidth="1"/>
    <col min="15870" max="15870" width="4.5" style="2" customWidth="1"/>
    <col min="15871" max="15871" width="5.625" style="2" customWidth="1"/>
    <col min="15872" max="15872" width="5.25" style="2" customWidth="1"/>
    <col min="15873" max="15873" width="24" style="2" customWidth="1"/>
    <col min="15874" max="15874" width="4.75" style="2" customWidth="1"/>
    <col min="15875" max="15875" width="9.875" style="2" customWidth="1"/>
    <col min="15876" max="15876" width="0" style="2" hidden="1" customWidth="1"/>
    <col min="15877" max="15877" width="14" style="2" customWidth="1"/>
    <col min="15878" max="15880" width="0" style="2" hidden="1" customWidth="1"/>
    <col min="15881" max="15881" width="4.75" style="2" customWidth="1"/>
    <col min="15882" max="15882" width="12.375" style="2" customWidth="1"/>
    <col min="15883" max="16122" width="9" style="2"/>
    <col min="16123" max="16123" width="0" style="2" hidden="1" customWidth="1"/>
    <col min="16124" max="16124" width="3.375" style="2" customWidth="1"/>
    <col min="16125" max="16125" width="0" style="2" hidden="1" customWidth="1"/>
    <col min="16126" max="16126" width="4.5" style="2" customWidth="1"/>
    <col min="16127" max="16127" width="5.625" style="2" customWidth="1"/>
    <col min="16128" max="16128" width="5.25" style="2" customWidth="1"/>
    <col min="16129" max="16129" width="24" style="2" customWidth="1"/>
    <col min="16130" max="16130" width="4.75" style="2" customWidth="1"/>
    <col min="16131" max="16131" width="9.875" style="2" customWidth="1"/>
    <col min="16132" max="16132" width="0" style="2" hidden="1" customWidth="1"/>
    <col min="16133" max="16133" width="14" style="2" customWidth="1"/>
    <col min="16134" max="16136" width="0" style="2" hidden="1" customWidth="1"/>
    <col min="16137" max="16137" width="4.75" style="2" customWidth="1"/>
    <col min="16138" max="16138" width="12.375" style="2" customWidth="1"/>
    <col min="16139" max="16384" width="9" style="2"/>
  </cols>
  <sheetData>
    <row r="1" spans="1:10" ht="21" customHeight="1" x14ac:dyDescent="0.25">
      <c r="D1" s="3" t="s">
        <v>15</v>
      </c>
      <c r="H1" s="4" t="s">
        <v>39</v>
      </c>
    </row>
    <row r="2" spans="1:10" ht="21" customHeight="1" x14ac:dyDescent="0.25">
      <c r="D2" s="6" t="s">
        <v>16</v>
      </c>
      <c r="H2" s="7" t="s">
        <v>560</v>
      </c>
    </row>
    <row r="3" spans="1:10" ht="21" customHeight="1" x14ac:dyDescent="0.25">
      <c r="H3" s="32"/>
    </row>
    <row r="4" spans="1:10" ht="21" customHeight="1" x14ac:dyDescent="0.3">
      <c r="B4" s="2" t="s">
        <v>17</v>
      </c>
      <c r="E4" s="33" t="s">
        <v>88</v>
      </c>
      <c r="H4" s="8" t="s">
        <v>561</v>
      </c>
    </row>
    <row r="5" spans="1:10" ht="21" customHeight="1" x14ac:dyDescent="0.25">
      <c r="B5" s="9"/>
      <c r="H5" s="8" t="s">
        <v>87</v>
      </c>
    </row>
    <row r="7" spans="1:10" s="12" customFormat="1" ht="21" customHeight="1" x14ac:dyDescent="0.25">
      <c r="A7" s="10" t="s">
        <v>9</v>
      </c>
      <c r="B7" s="10" t="s">
        <v>7</v>
      </c>
      <c r="C7" s="10" t="s">
        <v>18</v>
      </c>
      <c r="D7" s="10" t="s">
        <v>19</v>
      </c>
      <c r="E7" s="10" t="s">
        <v>20</v>
      </c>
      <c r="F7" s="10" t="s">
        <v>2</v>
      </c>
      <c r="G7" s="11" t="s">
        <v>8</v>
      </c>
      <c r="H7" s="10" t="s">
        <v>14</v>
      </c>
      <c r="I7" s="10" t="s">
        <v>21</v>
      </c>
      <c r="J7" s="10" t="s">
        <v>22</v>
      </c>
    </row>
    <row r="8" spans="1:10" s="18" customFormat="1" ht="21" customHeight="1" x14ac:dyDescent="0.25">
      <c r="A8" s="13">
        <v>1</v>
      </c>
      <c r="B8" s="14">
        <v>1</v>
      </c>
      <c r="C8" s="14"/>
      <c r="D8" s="14"/>
      <c r="E8" s="15" t="str">
        <f>VLOOKUP(B8,Goc!$A$4:$T$324,6,0)</f>
        <v>ĐINH XUÂN HOÀNG ANH</v>
      </c>
      <c r="F8" s="15" t="str">
        <f>VLOOKUP(B8,Goc!$A$4:$T$324,7,0)</f>
        <v>Nữ</v>
      </c>
      <c r="G8" s="16" t="str">
        <f>VLOOKUP(B8,Goc!$A$4:$T$324,8,0)</f>
        <v>18/05/2004</v>
      </c>
      <c r="H8" s="17" t="str">
        <f>VLOOKUP(B8,Goc!$A$4:$T$324,10,0)</f>
        <v>K44B GDMN</v>
      </c>
      <c r="I8" s="15"/>
      <c r="J8" s="15"/>
    </row>
    <row r="9" spans="1:10" s="18" customFormat="1" ht="21" customHeight="1" x14ac:dyDescent="0.25">
      <c r="A9" s="13">
        <v>2</v>
      </c>
      <c r="B9" s="14">
        <v>2</v>
      </c>
      <c r="C9" s="14"/>
      <c r="D9" s="14"/>
      <c r="E9" s="15" t="str">
        <f>VLOOKUP(B9,Goc!$A$4:$T$324,6,0)</f>
        <v>MẠNH THỊ TÚ ANH</v>
      </c>
      <c r="F9" s="15" t="str">
        <f>VLOOKUP(B9,Goc!$A$4:$T$324,7,0)</f>
        <v>Nữ</v>
      </c>
      <c r="G9" s="16" t="str">
        <f>VLOOKUP(B9,Goc!$A$4:$T$324,8,0)</f>
        <v>31/05/2004</v>
      </c>
      <c r="H9" s="17" t="str">
        <f>VLOOKUP(B9,Goc!$A$4:$T$324,10,0)</f>
        <v>K44B GDMN</v>
      </c>
      <c r="I9" s="15"/>
      <c r="J9" s="15"/>
    </row>
    <row r="10" spans="1:10" s="18" customFormat="1" ht="21" customHeight="1" x14ac:dyDescent="0.25">
      <c r="A10" s="13">
        <v>3</v>
      </c>
      <c r="B10" s="14">
        <v>3</v>
      </c>
      <c r="C10" s="14"/>
      <c r="D10" s="14"/>
      <c r="E10" s="15" t="str">
        <f>VLOOKUP(B10,Goc!$A$4:$T$324,6,0)</f>
        <v>NGUYỄN KIM ANH</v>
      </c>
      <c r="F10" s="15" t="str">
        <f>VLOOKUP(B10,Goc!$A$4:$T$324,7,0)</f>
        <v>Nữ</v>
      </c>
      <c r="G10" s="16" t="str">
        <f>VLOOKUP(B10,Goc!$A$4:$T$324,8,0)</f>
        <v>25/02/2003</v>
      </c>
      <c r="H10" s="17" t="str">
        <f>VLOOKUP(B10,Goc!$A$4:$T$324,10,0)</f>
        <v>K44C GDMN</v>
      </c>
      <c r="I10" s="15"/>
      <c r="J10" s="15"/>
    </row>
    <row r="11" spans="1:10" s="18" customFormat="1" ht="21" customHeight="1" x14ac:dyDescent="0.25">
      <c r="A11" s="13">
        <v>4</v>
      </c>
      <c r="B11" s="14">
        <v>4</v>
      </c>
      <c r="C11" s="14"/>
      <c r="D11" s="14"/>
      <c r="E11" s="15" t="str">
        <f>VLOOKUP(B11,Goc!$A$4:$T$324,6,0)</f>
        <v>NGUYỄN THỊ LAN ANH</v>
      </c>
      <c r="F11" s="15" t="str">
        <f>VLOOKUP(B11,Goc!$A$4:$T$324,7,0)</f>
        <v>Nữ</v>
      </c>
      <c r="G11" s="16" t="str">
        <f>VLOOKUP(B11,Goc!$A$4:$T$324,8,0)</f>
        <v>15/09/2003</v>
      </c>
      <c r="H11" s="17" t="str">
        <f>VLOOKUP(B11,Goc!$A$4:$T$324,10,0)</f>
        <v>K44C GDMN</v>
      </c>
      <c r="I11" s="15"/>
      <c r="J11" s="15"/>
    </row>
    <row r="12" spans="1:10" s="18" customFormat="1" ht="21" customHeight="1" x14ac:dyDescent="0.25">
      <c r="A12" s="13">
        <v>5</v>
      </c>
      <c r="B12" s="14">
        <v>5</v>
      </c>
      <c r="C12" s="14"/>
      <c r="D12" s="14"/>
      <c r="E12" s="15" t="str">
        <f>VLOOKUP(B12,Goc!$A$4:$T$324,6,0)</f>
        <v>NGUYỄN THỊ NGỌC ANH</v>
      </c>
      <c r="F12" s="15" t="str">
        <f>VLOOKUP(B12,Goc!$A$4:$T$324,7,0)</f>
        <v>Nữ</v>
      </c>
      <c r="G12" s="16" t="str">
        <f>VLOOKUP(B12,Goc!$A$4:$T$324,8,0)</f>
        <v>28/06/2004</v>
      </c>
      <c r="H12" s="17" t="str">
        <f>VLOOKUP(B12,Goc!$A$4:$T$324,10,0)</f>
        <v>K44A GDMN</v>
      </c>
      <c r="I12" s="15"/>
      <c r="J12" s="15"/>
    </row>
    <row r="13" spans="1:10" s="18" customFormat="1" ht="21" customHeight="1" x14ac:dyDescent="0.25">
      <c r="A13" s="13">
        <v>6</v>
      </c>
      <c r="B13" s="14">
        <v>6</v>
      </c>
      <c r="C13" s="14"/>
      <c r="D13" s="14"/>
      <c r="E13" s="15" t="str">
        <f>VLOOKUP(B13,Goc!$A$4:$T$324,6,0)</f>
        <v>NGUYỄN TÚ ANH</v>
      </c>
      <c r="F13" s="15" t="str">
        <f>VLOOKUP(B13,Goc!$A$4:$T$324,7,0)</f>
        <v>Nữ</v>
      </c>
      <c r="G13" s="16" t="str">
        <f>VLOOKUP(B13,Goc!$A$4:$T$324,8,0)</f>
        <v>15/08/2004</v>
      </c>
      <c r="H13" s="17" t="str">
        <f>VLOOKUP(B13,Goc!$A$4:$T$324,10,0)</f>
        <v>K44B GDMN</v>
      </c>
      <c r="I13" s="15"/>
      <c r="J13" s="15"/>
    </row>
    <row r="14" spans="1:10" s="18" customFormat="1" ht="21" customHeight="1" x14ac:dyDescent="0.25">
      <c r="A14" s="13">
        <v>7</v>
      </c>
      <c r="B14" s="14">
        <v>7</v>
      </c>
      <c r="C14" s="14"/>
      <c r="D14" s="14"/>
      <c r="E14" s="15" t="str">
        <f>VLOOKUP(B14,Goc!$A$4:$T$324,6,0)</f>
        <v>HÀ THỊ NGỌC ÁNH</v>
      </c>
      <c r="F14" s="15" t="str">
        <f>VLOOKUP(B14,Goc!$A$4:$T$324,7,0)</f>
        <v>Nữ</v>
      </c>
      <c r="G14" s="16" t="str">
        <f>VLOOKUP(B14,Goc!$A$4:$T$324,8,0)</f>
        <v>29/10/2004</v>
      </c>
      <c r="H14" s="17" t="str">
        <f>VLOOKUP(B14,Goc!$A$4:$T$324,10,0)</f>
        <v>K44A GDMN</v>
      </c>
      <c r="I14" s="15"/>
      <c r="J14" s="15"/>
    </row>
    <row r="15" spans="1:10" s="18" customFormat="1" ht="21" customHeight="1" x14ac:dyDescent="0.25">
      <c r="A15" s="13">
        <v>8</v>
      </c>
      <c r="B15" s="14">
        <v>8</v>
      </c>
      <c r="C15" s="14"/>
      <c r="D15" s="14"/>
      <c r="E15" s="15" t="str">
        <f>VLOOKUP(B15,Goc!$A$4:$T$324,6,0)</f>
        <v>LƯƠNG THỊ BÍCH</v>
      </c>
      <c r="F15" s="15" t="str">
        <f>VLOOKUP(B15,Goc!$A$4:$T$324,7,0)</f>
        <v>Nữ</v>
      </c>
      <c r="G15" s="16" t="str">
        <f>VLOOKUP(B15,Goc!$A$4:$T$324,8,0)</f>
        <v>15/01/2002</v>
      </c>
      <c r="H15" s="17" t="str">
        <f>VLOOKUP(B15,Goc!$A$4:$T$324,10,0)</f>
        <v>K44C GDMN</v>
      </c>
      <c r="I15" s="15"/>
      <c r="J15" s="15"/>
    </row>
    <row r="16" spans="1:10" s="18" customFormat="1" ht="21" customHeight="1" x14ac:dyDescent="0.25">
      <c r="A16" s="13">
        <v>9</v>
      </c>
      <c r="B16" s="14">
        <v>9</v>
      </c>
      <c r="C16" s="14"/>
      <c r="D16" s="14"/>
      <c r="E16" s="15" t="str">
        <f>VLOOKUP(B16,Goc!$A$4:$T$324,6,0)</f>
        <v>VI THỊ BÌNH</v>
      </c>
      <c r="F16" s="15" t="str">
        <f>VLOOKUP(B16,Goc!$A$4:$T$324,7,0)</f>
        <v>Nữ</v>
      </c>
      <c r="G16" s="16" t="str">
        <f>VLOOKUP(B16,Goc!$A$4:$T$324,8,0)</f>
        <v>25/01/2004</v>
      </c>
      <c r="H16" s="17" t="str">
        <f>VLOOKUP(B16,Goc!$A$4:$T$324,10,0)</f>
        <v>K44B GDMN</v>
      </c>
      <c r="I16" s="15"/>
      <c r="J16" s="15"/>
    </row>
    <row r="17" spans="1:10" s="18" customFormat="1" ht="21" customHeight="1" x14ac:dyDescent="0.25">
      <c r="A17" s="13">
        <v>10</v>
      </c>
      <c r="B17" s="14">
        <v>10</v>
      </c>
      <c r="C17" s="14"/>
      <c r="D17" s="14"/>
      <c r="E17" s="15" t="str">
        <f>VLOOKUP(B17,Goc!$A$4:$T$324,6,0)</f>
        <v>NGUYỄN THỊ MINH CHÂU</v>
      </c>
      <c r="F17" s="15" t="str">
        <f>VLOOKUP(B17,Goc!$A$4:$T$324,7,0)</f>
        <v>Nữ</v>
      </c>
      <c r="G17" s="16" t="str">
        <f>VLOOKUP(B17,Goc!$A$4:$T$324,8,0)</f>
        <v>23/11/2004</v>
      </c>
      <c r="H17" s="17" t="str">
        <f>VLOOKUP(B17,Goc!$A$4:$T$324,10,0)</f>
        <v>K44B GDMN</v>
      </c>
      <c r="I17" s="15"/>
      <c r="J17" s="15"/>
    </row>
    <row r="18" spans="1:10" s="18" customFormat="1" ht="21" customHeight="1" x14ac:dyDescent="0.25">
      <c r="A18" s="13">
        <v>11</v>
      </c>
      <c r="B18" s="14">
        <v>11</v>
      </c>
      <c r="C18" s="14"/>
      <c r="D18" s="14"/>
      <c r="E18" s="15" t="str">
        <f>VLOOKUP(B18,Goc!$A$4:$T$324,6,0)</f>
        <v>HỒ THỊ KIM CHI</v>
      </c>
      <c r="F18" s="15" t="str">
        <f>VLOOKUP(B18,Goc!$A$4:$T$324,7,0)</f>
        <v>Nữ</v>
      </c>
      <c r="G18" s="16" t="str">
        <f>VLOOKUP(B18,Goc!$A$4:$T$324,8,0)</f>
        <v>04/01/2004</v>
      </c>
      <c r="H18" s="17" t="str">
        <f>VLOOKUP(B18,Goc!$A$4:$T$324,10,0)</f>
        <v>K44A GDMN</v>
      </c>
      <c r="I18" s="15"/>
      <c r="J18" s="15"/>
    </row>
    <row r="19" spans="1:10" s="18" customFormat="1" ht="21" customHeight="1" x14ac:dyDescent="0.25">
      <c r="A19" s="13">
        <v>12</v>
      </c>
      <c r="B19" s="14">
        <v>12</v>
      </c>
      <c r="C19" s="14"/>
      <c r="D19" s="14"/>
      <c r="E19" s="15" t="str">
        <f>VLOOKUP(B19,Goc!$A$4:$T$324,6,0)</f>
        <v>LƯƠNG QUỲNH CHI</v>
      </c>
      <c r="F19" s="15" t="str">
        <f>VLOOKUP(B19,Goc!$A$4:$T$324,7,0)</f>
        <v>Nữ</v>
      </c>
      <c r="G19" s="16" t="str">
        <f>VLOOKUP(B19,Goc!$A$4:$T$324,8,0)</f>
        <v>16/07/2004</v>
      </c>
      <c r="H19" s="17" t="str">
        <f>VLOOKUP(B19,Goc!$A$4:$T$324,10,0)</f>
        <v>K44B GDMN</v>
      </c>
      <c r="I19" s="15"/>
      <c r="J19" s="15"/>
    </row>
    <row r="20" spans="1:10" s="18" customFormat="1" ht="21" customHeight="1" x14ac:dyDescent="0.25">
      <c r="A20" s="13">
        <v>13</v>
      </c>
      <c r="B20" s="14">
        <v>13</v>
      </c>
      <c r="C20" s="14"/>
      <c r="D20" s="14"/>
      <c r="E20" s="15" t="str">
        <f>VLOOKUP(B20,Goc!$A$4:$T$324,6,0)</f>
        <v>NGUYỄN THỊ KIM CHI</v>
      </c>
      <c r="F20" s="15" t="str">
        <f>VLOOKUP(B20,Goc!$A$4:$T$324,7,0)</f>
        <v>Nữ</v>
      </c>
      <c r="G20" s="16" t="str">
        <f>VLOOKUP(B20,Goc!$A$4:$T$324,8,0)</f>
        <v>15/11/2004</v>
      </c>
      <c r="H20" s="17" t="str">
        <f>VLOOKUP(B20,Goc!$A$4:$T$324,10,0)</f>
        <v>K44B GDMN</v>
      </c>
      <c r="I20" s="15"/>
      <c r="J20" s="15"/>
    </row>
    <row r="21" spans="1:10" s="18" customFormat="1" ht="21" customHeight="1" x14ac:dyDescent="0.25">
      <c r="A21" s="13">
        <v>14</v>
      </c>
      <c r="B21" s="14">
        <v>14</v>
      </c>
      <c r="C21" s="14"/>
      <c r="D21" s="14"/>
      <c r="E21" s="15" t="str">
        <f>VLOOKUP(B21,Goc!$A$4:$T$324,6,0)</f>
        <v>TRẦN THỊ HUỆ CHI</v>
      </c>
      <c r="F21" s="15" t="str">
        <f>VLOOKUP(B21,Goc!$A$4:$T$324,7,0)</f>
        <v>Nữ</v>
      </c>
      <c r="G21" s="16" t="str">
        <f>VLOOKUP(B21,Goc!$A$4:$T$324,8,0)</f>
        <v>08/03/2004</v>
      </c>
      <c r="H21" s="17" t="str">
        <f>VLOOKUP(B21,Goc!$A$4:$T$324,10,0)</f>
        <v>K44A GDMN</v>
      </c>
      <c r="I21" s="15"/>
      <c r="J21" s="15"/>
    </row>
    <row r="22" spans="1:10" s="18" customFormat="1" ht="21" customHeight="1" x14ac:dyDescent="0.25">
      <c r="A22" s="13">
        <v>15</v>
      </c>
      <c r="B22" s="14">
        <v>15</v>
      </c>
      <c r="C22" s="14"/>
      <c r="D22" s="14"/>
      <c r="E22" s="15" t="str">
        <f>VLOOKUP(B22,Goc!$A$4:$T$324,6,0)</f>
        <v>CAO THỊ KIM CÚC</v>
      </c>
      <c r="F22" s="15" t="str">
        <f>VLOOKUP(B22,Goc!$A$4:$T$324,7,0)</f>
        <v>Nữ</v>
      </c>
      <c r="G22" s="16" t="str">
        <f>VLOOKUP(B22,Goc!$A$4:$T$324,8,0)</f>
        <v>08/06/2000</v>
      </c>
      <c r="H22" s="17" t="str">
        <f>VLOOKUP(B22,Goc!$A$4:$T$324,10,0)</f>
        <v>K44A GDMN</v>
      </c>
      <c r="I22" s="15"/>
      <c r="J22" s="15"/>
    </row>
    <row r="23" spans="1:10" s="18" customFormat="1" ht="21" customHeight="1" x14ac:dyDescent="0.25">
      <c r="A23" s="13">
        <v>16</v>
      </c>
      <c r="B23" s="14">
        <v>16</v>
      </c>
      <c r="C23" s="14"/>
      <c r="D23" s="14"/>
      <c r="E23" s="15" t="str">
        <f>VLOOKUP(B23,Goc!$A$4:$T$324,6,0)</f>
        <v>HOÀNG THỊ KIM DUNG</v>
      </c>
      <c r="F23" s="15" t="str">
        <f>VLOOKUP(B23,Goc!$A$4:$T$324,7,0)</f>
        <v>Nữ</v>
      </c>
      <c r="G23" s="16" t="str">
        <f>VLOOKUP(B23,Goc!$A$4:$T$324,8,0)</f>
        <v>23/10/2002</v>
      </c>
      <c r="H23" s="17" t="str">
        <f>VLOOKUP(B23,Goc!$A$4:$T$324,10,0)</f>
        <v>K44C GDMN</v>
      </c>
      <c r="I23" s="15"/>
      <c r="J23" s="15"/>
    </row>
    <row r="24" spans="1:10" s="18" customFormat="1" ht="21" customHeight="1" x14ac:dyDescent="0.25">
      <c r="A24" s="13">
        <v>17</v>
      </c>
      <c r="B24" s="14">
        <v>17</v>
      </c>
      <c r="C24" s="14"/>
      <c r="D24" s="14"/>
      <c r="E24" s="15" t="str">
        <f>VLOOKUP(B24,Goc!$A$4:$T$324,6,0)</f>
        <v>NGUYỄN THỊ LINH ĐAN</v>
      </c>
      <c r="F24" s="15" t="str">
        <f>VLOOKUP(B24,Goc!$A$4:$T$324,7,0)</f>
        <v>Nữ</v>
      </c>
      <c r="G24" s="16" t="str">
        <f>VLOOKUP(B24,Goc!$A$4:$T$324,8,0)</f>
        <v>24/05/2004</v>
      </c>
      <c r="H24" s="17" t="str">
        <f>VLOOKUP(B24,Goc!$A$4:$T$324,10,0)</f>
        <v>K44C GDMN</v>
      </c>
      <c r="I24" s="15"/>
      <c r="J24" s="15"/>
    </row>
    <row r="25" spans="1:10" s="18" customFormat="1" ht="21" customHeight="1" x14ac:dyDescent="0.25">
      <c r="A25" s="13">
        <v>18</v>
      </c>
      <c r="B25" s="14">
        <v>18</v>
      </c>
      <c r="C25" s="14"/>
      <c r="D25" s="14"/>
      <c r="E25" s="15" t="str">
        <f>VLOOKUP(B25,Goc!$A$4:$T$324,6,0)</f>
        <v>ĐẶNG THỊ ĐÀO</v>
      </c>
      <c r="F25" s="15" t="str">
        <f>VLOOKUP(B25,Goc!$A$4:$T$324,7,0)</f>
        <v>Nữ</v>
      </c>
      <c r="G25" s="16" t="str">
        <f>VLOOKUP(B25,Goc!$A$4:$T$324,8,0)</f>
        <v>05/11/2004</v>
      </c>
      <c r="H25" s="17" t="str">
        <f>VLOOKUP(B25,Goc!$A$4:$T$324,10,0)</f>
        <v>K44B GDMN</v>
      </c>
      <c r="I25" s="15"/>
      <c r="J25" s="15"/>
    </row>
    <row r="26" spans="1:10" s="18" customFormat="1" ht="21" customHeight="1" x14ac:dyDescent="0.25">
      <c r="A26" s="13">
        <v>19</v>
      </c>
      <c r="B26" s="14">
        <v>19</v>
      </c>
      <c r="C26" s="14"/>
      <c r="D26" s="14"/>
      <c r="E26" s="15" t="str">
        <f>VLOOKUP(B26,Goc!$A$4:$T$324,6,0)</f>
        <v>XỒNG Y GIẢI</v>
      </c>
      <c r="F26" s="15" t="str">
        <f>VLOOKUP(B26,Goc!$A$4:$T$324,7,0)</f>
        <v>Nữ</v>
      </c>
      <c r="G26" s="16" t="str">
        <f>VLOOKUP(B26,Goc!$A$4:$T$324,8,0)</f>
        <v>01/01/2003</v>
      </c>
      <c r="H26" s="17" t="str">
        <f>VLOOKUP(B26,Goc!$A$4:$T$324,10,0)</f>
        <v>K44B GDMN</v>
      </c>
      <c r="I26" s="15"/>
      <c r="J26" s="15"/>
    </row>
    <row r="27" spans="1:10" s="18" customFormat="1" ht="21" customHeight="1" x14ac:dyDescent="0.25">
      <c r="A27" s="13">
        <v>20</v>
      </c>
      <c r="B27" s="14">
        <v>20</v>
      </c>
      <c r="C27" s="14"/>
      <c r="D27" s="14"/>
      <c r="E27" s="15" t="str">
        <f>VLOOKUP(B27,Goc!$A$4:$T$324,6,0)</f>
        <v>TRẦN THỊ THU HÀ</v>
      </c>
      <c r="F27" s="15" t="str">
        <f>VLOOKUP(B27,Goc!$A$4:$T$324,7,0)</f>
        <v>Nữ</v>
      </c>
      <c r="G27" s="16" t="str">
        <f>VLOOKUP(B27,Goc!$A$4:$T$324,8,0)</f>
        <v>19/09/2003</v>
      </c>
      <c r="H27" s="17" t="str">
        <f>VLOOKUP(B27,Goc!$A$4:$T$324,10,0)</f>
        <v>K44A GDMN</v>
      </c>
      <c r="I27" s="15"/>
      <c r="J27" s="15"/>
    </row>
    <row r="28" spans="1:10" s="18" customFormat="1" ht="21" customHeight="1" x14ac:dyDescent="0.25">
      <c r="A28" s="13">
        <v>21</v>
      </c>
      <c r="B28" s="14">
        <v>21</v>
      </c>
      <c r="C28" s="14"/>
      <c r="D28" s="14"/>
      <c r="E28" s="15" t="str">
        <f>VLOOKUP(B28,Goc!$A$4:$T$324,6,0)</f>
        <v>TRẦN THỊ THU HÀ</v>
      </c>
      <c r="F28" s="15" t="str">
        <f>VLOOKUP(B28,Goc!$A$4:$T$324,7,0)</f>
        <v>Nữ</v>
      </c>
      <c r="G28" s="16" t="str">
        <f>VLOOKUP(B28,Goc!$A$4:$T$324,8,0)</f>
        <v>20/01/2004</v>
      </c>
      <c r="H28" s="17" t="str">
        <f>VLOOKUP(B28,Goc!$A$4:$T$324,10,0)</f>
        <v>K44A GDMN</v>
      </c>
      <c r="I28" s="15"/>
      <c r="J28" s="15"/>
    </row>
    <row r="29" spans="1:10" s="18" customFormat="1" ht="21" customHeight="1" x14ac:dyDescent="0.25">
      <c r="A29" s="13">
        <v>22</v>
      </c>
      <c r="B29" s="14">
        <v>22</v>
      </c>
      <c r="C29" s="14"/>
      <c r="D29" s="14"/>
      <c r="E29" s="15" t="str">
        <f>VLOOKUP(B29,Goc!$A$4:$T$324,6,0)</f>
        <v>TRẦN THỊ MỸ HẠNH</v>
      </c>
      <c r="F29" s="15" t="str">
        <f>VLOOKUP(B29,Goc!$A$4:$T$324,7,0)</f>
        <v>Nữ</v>
      </c>
      <c r="G29" s="16" t="str">
        <f>VLOOKUP(B29,Goc!$A$4:$T$324,8,0)</f>
        <v>10/10/2004</v>
      </c>
      <c r="H29" s="17" t="str">
        <f>VLOOKUP(B29,Goc!$A$4:$T$324,10,0)</f>
        <v>K44B GDMN</v>
      </c>
      <c r="I29" s="15"/>
      <c r="J29" s="15"/>
    </row>
    <row r="30" spans="1:10" s="18" customFormat="1" ht="21" customHeight="1" x14ac:dyDescent="0.25">
      <c r="A30" s="13">
        <v>23</v>
      </c>
      <c r="B30" s="14">
        <v>23</v>
      </c>
      <c r="C30" s="14"/>
      <c r="D30" s="14"/>
      <c r="E30" s="15" t="str">
        <f>VLOOKUP(B30,Goc!$A$4:$T$324,6,0)</f>
        <v>NGUYỄN THỊ HIỀN</v>
      </c>
      <c r="F30" s="15" t="str">
        <f>VLOOKUP(B30,Goc!$A$4:$T$324,7,0)</f>
        <v>Nữ</v>
      </c>
      <c r="G30" s="16" t="str">
        <f>VLOOKUP(B30,Goc!$A$4:$T$324,8,0)</f>
        <v>31/10/2004</v>
      </c>
      <c r="H30" s="17" t="str">
        <f>VLOOKUP(B30,Goc!$A$4:$T$324,10,0)</f>
        <v>K44C GDMN</v>
      </c>
      <c r="I30" s="15"/>
      <c r="J30" s="15"/>
    </row>
    <row r="31" spans="1:10" s="18" customFormat="1" ht="21" customHeight="1" x14ac:dyDescent="0.25">
      <c r="A31" s="13">
        <v>24</v>
      </c>
      <c r="B31" s="14">
        <v>24</v>
      </c>
      <c r="C31" s="14"/>
      <c r="D31" s="14"/>
      <c r="E31" s="15" t="str">
        <f>VLOOKUP(B31,Goc!$A$4:$T$324,6,0)</f>
        <v>LÊ THỊ HÒA</v>
      </c>
      <c r="F31" s="15" t="str">
        <f>VLOOKUP(B31,Goc!$A$4:$T$324,7,0)</f>
        <v>Nữ</v>
      </c>
      <c r="G31" s="16" t="str">
        <f>VLOOKUP(B31,Goc!$A$4:$T$324,8,0)</f>
        <v>22/05/2003</v>
      </c>
      <c r="H31" s="17" t="str">
        <f>VLOOKUP(B31,Goc!$A$4:$T$324,10,0)</f>
        <v>K44C GDMN</v>
      </c>
      <c r="I31" s="15"/>
      <c r="J31" s="15"/>
    </row>
    <row r="32" spans="1:10" ht="21" customHeight="1" x14ac:dyDescent="0.25">
      <c r="A32" s="19"/>
      <c r="B32" s="20"/>
      <c r="C32" s="20"/>
      <c r="D32" s="20"/>
      <c r="E32" s="21"/>
      <c r="F32" s="22"/>
      <c r="G32" s="23"/>
      <c r="H32" s="24"/>
      <c r="I32" s="22"/>
      <c r="J32" s="22"/>
    </row>
    <row r="33" spans="1:10" s="25" customFormat="1" ht="21" customHeight="1" x14ac:dyDescent="0.25">
      <c r="B33" s="26" t="s">
        <v>562</v>
      </c>
      <c r="G33" s="27"/>
      <c r="H33" s="28"/>
    </row>
    <row r="34" spans="1:10" s="31" customFormat="1" ht="21" customHeight="1" x14ac:dyDescent="0.25">
      <c r="A34" s="29"/>
      <c r="B34" s="30" t="s">
        <v>23</v>
      </c>
      <c r="H34" s="30" t="s">
        <v>24</v>
      </c>
    </row>
    <row r="35" spans="1:10" s="31" customFormat="1" ht="21" customHeight="1" x14ac:dyDescent="0.25">
      <c r="A35" s="29"/>
      <c r="B35" s="30"/>
      <c r="H35" s="30"/>
    </row>
    <row r="39" spans="1:10" ht="21" customHeight="1" x14ac:dyDescent="0.25">
      <c r="D39" s="3" t="s">
        <v>15</v>
      </c>
      <c r="H39" s="4" t="s">
        <v>39</v>
      </c>
    </row>
    <row r="40" spans="1:10" ht="21" customHeight="1" x14ac:dyDescent="0.25">
      <c r="D40" s="6" t="s">
        <v>16</v>
      </c>
      <c r="H40" s="7" t="s">
        <v>560</v>
      </c>
    </row>
    <row r="41" spans="1:10" ht="21" customHeight="1" x14ac:dyDescent="0.25">
      <c r="H41" s="32"/>
    </row>
    <row r="42" spans="1:10" ht="21" customHeight="1" x14ac:dyDescent="0.3">
      <c r="B42" s="2" t="s">
        <v>83</v>
      </c>
      <c r="E42" s="33" t="s">
        <v>89</v>
      </c>
      <c r="H42" s="8" t="s">
        <v>561</v>
      </c>
    </row>
    <row r="43" spans="1:10" ht="21" customHeight="1" x14ac:dyDescent="0.25">
      <c r="B43" s="9"/>
      <c r="H43" s="8" t="s">
        <v>87</v>
      </c>
    </row>
    <row r="45" spans="1:10" s="12" customFormat="1" ht="21" customHeight="1" x14ac:dyDescent="0.25">
      <c r="A45" s="10" t="s">
        <v>9</v>
      </c>
      <c r="B45" s="10" t="s">
        <v>7</v>
      </c>
      <c r="C45" s="10" t="s">
        <v>18</v>
      </c>
      <c r="D45" s="10" t="s">
        <v>19</v>
      </c>
      <c r="E45" s="10" t="s">
        <v>20</v>
      </c>
      <c r="F45" s="10" t="s">
        <v>2</v>
      </c>
      <c r="G45" s="11" t="s">
        <v>8</v>
      </c>
      <c r="H45" s="10" t="s">
        <v>14</v>
      </c>
      <c r="I45" s="10" t="s">
        <v>21</v>
      </c>
      <c r="J45" s="10" t="s">
        <v>22</v>
      </c>
    </row>
    <row r="46" spans="1:10" s="18" customFormat="1" ht="21" customHeight="1" x14ac:dyDescent="0.25">
      <c r="A46" s="13">
        <v>1</v>
      </c>
      <c r="B46" s="14">
        <v>25</v>
      </c>
      <c r="C46" s="14"/>
      <c r="D46" s="14"/>
      <c r="E46" s="15" t="str">
        <f>VLOOKUP(B46,Goc!$A$4:$T$324,6,0)</f>
        <v>TRƯƠNG THỊ HOÀI</v>
      </c>
      <c r="F46" s="15" t="str">
        <f>VLOOKUP(B46,Goc!$A$4:$T$324,7,0)</f>
        <v>Nữ</v>
      </c>
      <c r="G46" s="16" t="str">
        <f>VLOOKUP(B46,Goc!$A$4:$T$324,8,0)</f>
        <v>10/01/2003</v>
      </c>
      <c r="H46" s="17" t="str">
        <f>VLOOKUP(B46,Goc!$A$4:$T$324,10,0)</f>
        <v>K44C GDMN</v>
      </c>
      <c r="I46" s="15"/>
      <c r="J46" s="15"/>
    </row>
    <row r="47" spans="1:10" s="18" customFormat="1" ht="21" customHeight="1" x14ac:dyDescent="0.25">
      <c r="A47" s="13">
        <v>2</v>
      </c>
      <c r="B47" s="14">
        <v>26</v>
      </c>
      <c r="C47" s="14"/>
      <c r="D47" s="14"/>
      <c r="E47" s="15" t="str">
        <f>VLOOKUP(B47,Goc!$A$4:$T$324,6,0)</f>
        <v>MOONG THỊ HOM</v>
      </c>
      <c r="F47" s="15" t="str">
        <f>VLOOKUP(B47,Goc!$A$4:$T$324,7,0)</f>
        <v>Nữ</v>
      </c>
      <c r="G47" s="16" t="str">
        <f>VLOOKUP(B47,Goc!$A$4:$T$324,8,0)</f>
        <v>11/01/2003</v>
      </c>
      <c r="H47" s="17" t="str">
        <f>VLOOKUP(B47,Goc!$A$4:$T$324,10,0)</f>
        <v>K44C GDMN</v>
      </c>
      <c r="I47" s="15"/>
      <c r="J47" s="15"/>
    </row>
    <row r="48" spans="1:10" s="18" customFormat="1" ht="21" customHeight="1" x14ac:dyDescent="0.25">
      <c r="A48" s="13">
        <v>3</v>
      </c>
      <c r="B48" s="14">
        <v>27</v>
      </c>
      <c r="C48" s="14"/>
      <c r="D48" s="14"/>
      <c r="E48" s="15" t="str">
        <f>VLOOKUP(B48,Goc!$A$4:$T$324,6,0)</f>
        <v>NGUYỄN THỊ HUỆ</v>
      </c>
      <c r="F48" s="15" t="str">
        <f>VLOOKUP(B48,Goc!$A$4:$T$324,7,0)</f>
        <v>Nữ</v>
      </c>
      <c r="G48" s="16" t="str">
        <f>VLOOKUP(B48,Goc!$A$4:$T$324,8,0)</f>
        <v>12/02/1999</v>
      </c>
      <c r="H48" s="17" t="str">
        <f>VLOOKUP(B48,Goc!$A$4:$T$324,10,0)</f>
        <v>K44C GDMN</v>
      </c>
      <c r="I48" s="15"/>
      <c r="J48" s="15"/>
    </row>
    <row r="49" spans="1:10" s="18" customFormat="1" ht="21" customHeight="1" x14ac:dyDescent="0.25">
      <c r="A49" s="13">
        <v>4</v>
      </c>
      <c r="B49" s="14">
        <v>28</v>
      </c>
      <c r="C49" s="14"/>
      <c r="D49" s="14"/>
      <c r="E49" s="15" t="str">
        <f>VLOOKUP(B49,Goc!$A$4:$T$324,6,0)</f>
        <v>HOÀNG THỊ KHÁNH HUYỀN</v>
      </c>
      <c r="F49" s="15" t="str">
        <f>VLOOKUP(B49,Goc!$A$4:$T$324,7,0)</f>
        <v>Nữ</v>
      </c>
      <c r="G49" s="16" t="str">
        <f>VLOOKUP(B49,Goc!$A$4:$T$324,8,0)</f>
        <v>19/06/2004</v>
      </c>
      <c r="H49" s="17" t="str">
        <f>VLOOKUP(B49,Goc!$A$4:$T$324,10,0)</f>
        <v>K44A GDMN</v>
      </c>
      <c r="I49" s="15"/>
      <c r="J49" s="15"/>
    </row>
    <row r="50" spans="1:10" s="18" customFormat="1" ht="21" customHeight="1" x14ac:dyDescent="0.25">
      <c r="A50" s="13">
        <v>5</v>
      </c>
      <c r="B50" s="14">
        <v>29</v>
      </c>
      <c r="C50" s="14"/>
      <c r="D50" s="14"/>
      <c r="E50" s="15" t="str">
        <f>VLOOKUP(B50,Goc!$A$4:$T$324,6,0)</f>
        <v>LANG THỊ HUYỀN</v>
      </c>
      <c r="F50" s="15" t="str">
        <f>VLOOKUP(B50,Goc!$A$4:$T$324,7,0)</f>
        <v>Nữ</v>
      </c>
      <c r="G50" s="16" t="str">
        <f>VLOOKUP(B50,Goc!$A$4:$T$324,8,0)</f>
        <v>18/05/2004</v>
      </c>
      <c r="H50" s="17" t="str">
        <f>VLOOKUP(B50,Goc!$A$4:$T$324,10,0)</f>
        <v>K44B GDMN</v>
      </c>
      <c r="I50" s="15"/>
      <c r="J50" s="15"/>
    </row>
    <row r="51" spans="1:10" s="18" customFormat="1" ht="21" customHeight="1" x14ac:dyDescent="0.25">
      <c r="A51" s="13">
        <v>6</v>
      </c>
      <c r="B51" s="14">
        <v>30</v>
      </c>
      <c r="C51" s="14"/>
      <c r="D51" s="14"/>
      <c r="E51" s="15" t="str">
        <f>VLOOKUP(B51,Goc!$A$4:$T$324,6,0)</f>
        <v>LÊ THỊ KHÁNH HUYỀN</v>
      </c>
      <c r="F51" s="15" t="str">
        <f>VLOOKUP(B51,Goc!$A$4:$T$324,7,0)</f>
        <v>Nữ</v>
      </c>
      <c r="G51" s="16" t="str">
        <f>VLOOKUP(B51,Goc!$A$4:$T$324,8,0)</f>
        <v>22/03/2004</v>
      </c>
      <c r="H51" s="17" t="str">
        <f>VLOOKUP(B51,Goc!$A$4:$T$324,10,0)</f>
        <v>K44C GDMN</v>
      </c>
      <c r="I51" s="15"/>
      <c r="J51" s="15"/>
    </row>
    <row r="52" spans="1:10" s="18" customFormat="1" ht="21" customHeight="1" x14ac:dyDescent="0.25">
      <c r="A52" s="13">
        <v>7</v>
      </c>
      <c r="B52" s="14">
        <v>31</v>
      </c>
      <c r="C52" s="14"/>
      <c r="D52" s="14"/>
      <c r="E52" s="15" t="str">
        <f>VLOOKUP(B52,Goc!$A$4:$T$324,6,0)</f>
        <v>NGUYỄN THANH HUYỀN</v>
      </c>
      <c r="F52" s="15" t="str">
        <f>VLOOKUP(B52,Goc!$A$4:$T$324,7,0)</f>
        <v>Nữ</v>
      </c>
      <c r="G52" s="16" t="str">
        <f>VLOOKUP(B52,Goc!$A$4:$T$324,8,0)</f>
        <v>18/07/2004</v>
      </c>
      <c r="H52" s="17" t="str">
        <f>VLOOKUP(B52,Goc!$A$4:$T$324,10,0)</f>
        <v>K44A GDMN</v>
      </c>
      <c r="I52" s="15"/>
      <c r="J52" s="15"/>
    </row>
    <row r="53" spans="1:10" s="18" customFormat="1" ht="21" customHeight="1" x14ac:dyDescent="0.25">
      <c r="A53" s="13">
        <v>8</v>
      </c>
      <c r="B53" s="14">
        <v>32</v>
      </c>
      <c r="C53" s="14"/>
      <c r="D53" s="14"/>
      <c r="E53" s="15" t="str">
        <f>VLOOKUP(B53,Goc!$A$4:$T$324,6,0)</f>
        <v>TRẦN THỊ KHÁNH HUYỀN</v>
      </c>
      <c r="F53" s="15" t="str">
        <f>VLOOKUP(B53,Goc!$A$4:$T$324,7,0)</f>
        <v>Nữ</v>
      </c>
      <c r="G53" s="16" t="str">
        <f>VLOOKUP(B53,Goc!$A$4:$T$324,8,0)</f>
        <v>01/09/1999</v>
      </c>
      <c r="H53" s="17" t="str">
        <f>VLOOKUP(B53,Goc!$A$4:$T$324,10,0)</f>
        <v>K44A GDMN</v>
      </c>
      <c r="I53" s="15"/>
      <c r="J53" s="15"/>
    </row>
    <row r="54" spans="1:10" s="18" customFormat="1" ht="21" customHeight="1" x14ac:dyDescent="0.25">
      <c r="A54" s="13">
        <v>9</v>
      </c>
      <c r="B54" s="14">
        <v>33</v>
      </c>
      <c r="C54" s="14"/>
      <c r="D54" s="14"/>
      <c r="E54" s="15" t="str">
        <f>VLOOKUP(B54,Goc!$A$4:$T$324,6,0)</f>
        <v>TRƯƠNG KHÁNH HUYỀN</v>
      </c>
      <c r="F54" s="15" t="str">
        <f>VLOOKUP(B54,Goc!$A$4:$T$324,7,0)</f>
        <v>Nữ</v>
      </c>
      <c r="G54" s="16" t="str">
        <f>VLOOKUP(B54,Goc!$A$4:$T$324,8,0)</f>
        <v>02/02/2003</v>
      </c>
      <c r="H54" s="17" t="str">
        <f>VLOOKUP(B54,Goc!$A$4:$T$324,10,0)</f>
        <v>K44B GDMN</v>
      </c>
      <c r="I54" s="15"/>
      <c r="J54" s="15"/>
    </row>
    <row r="55" spans="1:10" s="18" customFormat="1" ht="21" customHeight="1" x14ac:dyDescent="0.25">
      <c r="A55" s="13">
        <v>10</v>
      </c>
      <c r="B55" s="14">
        <v>34</v>
      </c>
      <c r="C55" s="14"/>
      <c r="D55" s="14"/>
      <c r="E55" s="15" t="str">
        <f>VLOOKUP(B55,Goc!$A$4:$T$324,6,0)</f>
        <v>VƯƠNG THANH HUYỀN</v>
      </c>
      <c r="F55" s="15" t="str">
        <f>VLOOKUP(B55,Goc!$A$4:$T$324,7,0)</f>
        <v>Nữ</v>
      </c>
      <c r="G55" s="16" t="str">
        <f>VLOOKUP(B55,Goc!$A$4:$T$324,8,0)</f>
        <v>18/04/2003</v>
      </c>
      <c r="H55" s="17" t="str">
        <f>VLOOKUP(B55,Goc!$A$4:$T$324,10,0)</f>
        <v>K44B GDMN</v>
      </c>
      <c r="I55" s="15"/>
      <c r="J55" s="15"/>
    </row>
    <row r="56" spans="1:10" s="18" customFormat="1" ht="21" customHeight="1" x14ac:dyDescent="0.25">
      <c r="A56" s="13">
        <v>11</v>
      </c>
      <c r="B56" s="14">
        <v>35</v>
      </c>
      <c r="C56" s="14"/>
      <c r="D56" s="14"/>
      <c r="E56" s="15" t="str">
        <f>VLOOKUP(B56,Goc!$A$4:$T$324,6,0)</f>
        <v>TRƯƠNG THỊ HƯƠNG</v>
      </c>
      <c r="F56" s="15" t="str">
        <f>VLOOKUP(B56,Goc!$A$4:$T$324,7,0)</f>
        <v>Nữ</v>
      </c>
      <c r="G56" s="16" t="str">
        <f>VLOOKUP(B56,Goc!$A$4:$T$324,8,0)</f>
        <v>04/11/2001</v>
      </c>
      <c r="H56" s="17" t="str">
        <f>VLOOKUP(B56,Goc!$A$4:$T$324,10,0)</f>
        <v>K44C GDMN</v>
      </c>
      <c r="I56" s="15"/>
      <c r="J56" s="15"/>
    </row>
    <row r="57" spans="1:10" s="18" customFormat="1" ht="21" customHeight="1" x14ac:dyDescent="0.25">
      <c r="A57" s="13">
        <v>12</v>
      </c>
      <c r="B57" s="14">
        <v>36</v>
      </c>
      <c r="C57" s="14"/>
      <c r="D57" s="14"/>
      <c r="E57" s="15" t="str">
        <f>VLOOKUP(B57,Goc!$A$4:$T$324,6,0)</f>
        <v>LÊ THỊ THU HƯỜNG</v>
      </c>
      <c r="F57" s="15" t="str">
        <f>VLOOKUP(B57,Goc!$A$4:$T$324,7,0)</f>
        <v>Nữ</v>
      </c>
      <c r="G57" s="16" t="str">
        <f>VLOOKUP(B57,Goc!$A$4:$T$324,8,0)</f>
        <v>18/05/2004</v>
      </c>
      <c r="H57" s="17" t="str">
        <f>VLOOKUP(B57,Goc!$A$4:$T$324,10,0)</f>
        <v>K44C GDMN</v>
      </c>
      <c r="I57" s="15"/>
      <c r="J57" s="15"/>
    </row>
    <row r="58" spans="1:10" s="18" customFormat="1" ht="21" customHeight="1" x14ac:dyDescent="0.25">
      <c r="A58" s="13">
        <v>13</v>
      </c>
      <c r="B58" s="14">
        <v>37</v>
      </c>
      <c r="C58" s="14"/>
      <c r="D58" s="14"/>
      <c r="E58" s="15" t="str">
        <f>VLOOKUP(B58,Goc!$A$4:$T$324,6,0)</f>
        <v>NGUYỄN THỊ THU HƯỜNG</v>
      </c>
      <c r="F58" s="15" t="str">
        <f>VLOOKUP(B58,Goc!$A$4:$T$324,7,0)</f>
        <v>Nữ</v>
      </c>
      <c r="G58" s="16" t="str">
        <f>VLOOKUP(B58,Goc!$A$4:$T$324,8,0)</f>
        <v>08/08/2004</v>
      </c>
      <c r="H58" s="17" t="str">
        <f>VLOOKUP(B58,Goc!$A$4:$T$324,10,0)</f>
        <v>K44B GDMN</v>
      </c>
      <c r="I58" s="15"/>
      <c r="J58" s="15"/>
    </row>
    <row r="59" spans="1:10" s="18" customFormat="1" ht="21" customHeight="1" x14ac:dyDescent="0.25">
      <c r="A59" s="13">
        <v>14</v>
      </c>
      <c r="B59" s="14">
        <v>38</v>
      </c>
      <c r="C59" s="14"/>
      <c r="D59" s="14"/>
      <c r="E59" s="15" t="str">
        <f>VLOOKUP(B59,Goc!$A$4:$T$324,6,0)</f>
        <v>NGUYỄN THỊ LAM</v>
      </c>
      <c r="F59" s="15" t="str">
        <f>VLOOKUP(B59,Goc!$A$4:$T$324,7,0)</f>
        <v>Nữ</v>
      </c>
      <c r="G59" s="16" t="str">
        <f>VLOOKUP(B59,Goc!$A$4:$T$324,8,0)</f>
        <v>02/08/1996</v>
      </c>
      <c r="H59" s="17" t="str">
        <f>VLOOKUP(B59,Goc!$A$4:$T$324,10,0)</f>
        <v>K44B GDMN</v>
      </c>
      <c r="I59" s="15"/>
      <c r="J59" s="15"/>
    </row>
    <row r="60" spans="1:10" s="18" customFormat="1" ht="21" customHeight="1" x14ac:dyDescent="0.25">
      <c r="A60" s="13">
        <v>15</v>
      </c>
      <c r="B60" s="14">
        <v>39</v>
      </c>
      <c r="C60" s="14"/>
      <c r="D60" s="14"/>
      <c r="E60" s="15" t="str">
        <f>VLOOKUP(B60,Goc!$A$4:$T$324,6,0)</f>
        <v>NGUYỄN THỊ LAM</v>
      </c>
      <c r="F60" s="15" t="str">
        <f>VLOOKUP(B60,Goc!$A$4:$T$324,7,0)</f>
        <v>Nữ</v>
      </c>
      <c r="G60" s="16" t="str">
        <f>VLOOKUP(B60,Goc!$A$4:$T$324,8,0)</f>
        <v>13/08/2004</v>
      </c>
      <c r="H60" s="17" t="str">
        <f>VLOOKUP(B60,Goc!$A$4:$T$324,10,0)</f>
        <v>K44A GDMN</v>
      </c>
      <c r="I60" s="15"/>
      <c r="J60" s="15"/>
    </row>
    <row r="61" spans="1:10" s="18" customFormat="1" ht="21" customHeight="1" x14ac:dyDescent="0.25">
      <c r="A61" s="13">
        <v>16</v>
      </c>
      <c r="B61" s="14">
        <v>40</v>
      </c>
      <c r="C61" s="14"/>
      <c r="D61" s="14"/>
      <c r="E61" s="15" t="str">
        <f>VLOOKUP(B61,Goc!$A$4:$T$324,6,0)</f>
        <v>VŨ THỊ LANH</v>
      </c>
      <c r="F61" s="15" t="str">
        <f>VLOOKUP(B61,Goc!$A$4:$T$324,7,0)</f>
        <v>Nữ</v>
      </c>
      <c r="G61" s="16" t="str">
        <f>VLOOKUP(B61,Goc!$A$4:$T$324,8,0)</f>
        <v>14/04/2004</v>
      </c>
      <c r="H61" s="17" t="str">
        <f>VLOOKUP(B61,Goc!$A$4:$T$324,10,0)</f>
        <v>K44C GDMN</v>
      </c>
      <c r="I61" s="15"/>
      <c r="J61" s="15"/>
    </row>
    <row r="62" spans="1:10" s="18" customFormat="1" ht="21" customHeight="1" x14ac:dyDescent="0.25">
      <c r="A62" s="13">
        <v>17</v>
      </c>
      <c r="B62" s="14">
        <v>41</v>
      </c>
      <c r="C62" s="14"/>
      <c r="D62" s="14"/>
      <c r="E62" s="15" t="str">
        <f>VLOOKUP(B62,Goc!$A$4:$T$324,6,0)</f>
        <v>HỒ THỊ LIÊN</v>
      </c>
      <c r="F62" s="15" t="str">
        <f>VLOOKUP(B62,Goc!$A$4:$T$324,7,0)</f>
        <v>Nữ</v>
      </c>
      <c r="G62" s="16" t="str">
        <f>VLOOKUP(B62,Goc!$A$4:$T$324,8,0)</f>
        <v>14/09/2004</v>
      </c>
      <c r="H62" s="17" t="str">
        <f>VLOOKUP(B62,Goc!$A$4:$T$324,10,0)</f>
        <v>K44A GDMN</v>
      </c>
      <c r="I62" s="15"/>
      <c r="J62" s="15"/>
    </row>
    <row r="63" spans="1:10" s="18" customFormat="1" ht="21" customHeight="1" x14ac:dyDescent="0.25">
      <c r="A63" s="13">
        <v>18</v>
      </c>
      <c r="B63" s="14">
        <v>42</v>
      </c>
      <c r="C63" s="14"/>
      <c r="D63" s="14"/>
      <c r="E63" s="15" t="str">
        <f>VLOOKUP(B63,Goc!$A$4:$T$324,6,0)</f>
        <v>CAO THỊ LINH</v>
      </c>
      <c r="F63" s="15" t="str">
        <f>VLOOKUP(B63,Goc!$A$4:$T$324,7,0)</f>
        <v>Nữ</v>
      </c>
      <c r="G63" s="16" t="str">
        <f>VLOOKUP(B63,Goc!$A$4:$T$324,8,0)</f>
        <v>25/08/2004</v>
      </c>
      <c r="H63" s="17" t="str">
        <f>VLOOKUP(B63,Goc!$A$4:$T$324,10,0)</f>
        <v>K44B GDMN</v>
      </c>
      <c r="I63" s="15"/>
      <c r="J63" s="15"/>
    </row>
    <row r="64" spans="1:10" s="18" customFormat="1" ht="21" customHeight="1" x14ac:dyDescent="0.25">
      <c r="A64" s="13">
        <v>19</v>
      </c>
      <c r="B64" s="14">
        <v>43</v>
      </c>
      <c r="C64" s="14"/>
      <c r="D64" s="14"/>
      <c r="E64" s="15" t="str">
        <f>VLOOKUP(B64,Goc!$A$4:$T$324,6,0)</f>
        <v>NGUYỄN DIỆU LINH</v>
      </c>
      <c r="F64" s="15" t="str">
        <f>VLOOKUP(B64,Goc!$A$4:$T$324,7,0)</f>
        <v>Nữ</v>
      </c>
      <c r="G64" s="16" t="str">
        <f>VLOOKUP(B64,Goc!$A$4:$T$324,8,0)</f>
        <v>24/01/2004</v>
      </c>
      <c r="H64" s="17" t="str">
        <f>VLOOKUP(B64,Goc!$A$4:$T$324,10,0)</f>
        <v>K44A GDMN</v>
      </c>
      <c r="I64" s="15"/>
      <c r="J64" s="15"/>
    </row>
    <row r="65" spans="1:10" s="18" customFormat="1" ht="21" customHeight="1" x14ac:dyDescent="0.25">
      <c r="A65" s="13">
        <v>20</v>
      </c>
      <c r="B65" s="14">
        <v>44</v>
      </c>
      <c r="C65" s="14"/>
      <c r="D65" s="14"/>
      <c r="E65" s="15" t="str">
        <f>VLOOKUP(B65,Goc!$A$4:$T$324,6,0)</f>
        <v>NGUYỄN THỊ LINH</v>
      </c>
      <c r="F65" s="15" t="str">
        <f>VLOOKUP(B65,Goc!$A$4:$T$324,7,0)</f>
        <v>Nữ</v>
      </c>
      <c r="G65" s="16" t="str">
        <f>VLOOKUP(B65,Goc!$A$4:$T$324,8,0)</f>
        <v>25/10/2004</v>
      </c>
      <c r="H65" s="17" t="str">
        <f>VLOOKUP(B65,Goc!$A$4:$T$324,10,0)</f>
        <v>K44C GDMN</v>
      </c>
      <c r="I65" s="15"/>
      <c r="J65" s="15"/>
    </row>
    <row r="66" spans="1:10" s="18" customFormat="1" ht="21" customHeight="1" x14ac:dyDescent="0.25">
      <c r="A66" s="13">
        <v>21</v>
      </c>
      <c r="B66" s="14">
        <v>45</v>
      </c>
      <c r="C66" s="14"/>
      <c r="D66" s="14"/>
      <c r="E66" s="15" t="str">
        <f>VLOOKUP(B66,Goc!$A$4:$T$324,6,0)</f>
        <v>NGUYỄN THỊ THÙY LINH</v>
      </c>
      <c r="F66" s="15" t="str">
        <f>VLOOKUP(B66,Goc!$A$4:$T$324,7,0)</f>
        <v>Nữ</v>
      </c>
      <c r="G66" s="16" t="str">
        <f>VLOOKUP(B66,Goc!$A$4:$T$324,8,0)</f>
        <v>14/01/2004</v>
      </c>
      <c r="H66" s="17" t="str">
        <f>VLOOKUP(B66,Goc!$A$4:$T$324,10,0)</f>
        <v>K44B GDMN</v>
      </c>
      <c r="I66" s="15"/>
      <c r="J66" s="15"/>
    </row>
    <row r="67" spans="1:10" s="18" customFormat="1" ht="21" customHeight="1" x14ac:dyDescent="0.25">
      <c r="A67" s="13">
        <v>22</v>
      </c>
      <c r="B67" s="14">
        <v>46</v>
      </c>
      <c r="C67" s="14"/>
      <c r="D67" s="14"/>
      <c r="E67" s="15" t="str">
        <f>VLOOKUP(B67,Goc!$A$4:$T$324,6,0)</f>
        <v>VÕ THỊ THÙY LINH</v>
      </c>
      <c r="F67" s="15" t="str">
        <f>VLOOKUP(B67,Goc!$A$4:$T$324,7,0)</f>
        <v>Nữ</v>
      </c>
      <c r="G67" s="16" t="str">
        <f>VLOOKUP(B67,Goc!$A$4:$T$324,8,0)</f>
        <v>02/09/2004</v>
      </c>
      <c r="H67" s="17" t="str">
        <f>VLOOKUP(B67,Goc!$A$4:$T$324,10,0)</f>
        <v>K44B GDMN</v>
      </c>
      <c r="I67" s="15"/>
      <c r="J67" s="15"/>
    </row>
    <row r="68" spans="1:10" s="18" customFormat="1" ht="21" customHeight="1" x14ac:dyDescent="0.25">
      <c r="A68" s="13">
        <v>23</v>
      </c>
      <c r="B68" s="14">
        <v>47</v>
      </c>
      <c r="C68" s="14"/>
      <c r="D68" s="14"/>
      <c r="E68" s="15" t="str">
        <f>VLOOKUP(B68,Goc!$A$4:$T$324,6,0)</f>
        <v>TĂNG THỊ KHÁNH LOAN</v>
      </c>
      <c r="F68" s="15" t="str">
        <f>VLOOKUP(B68,Goc!$A$4:$T$324,7,0)</f>
        <v>Nữ</v>
      </c>
      <c r="G68" s="16" t="str">
        <f>VLOOKUP(B68,Goc!$A$4:$T$324,8,0)</f>
        <v>26/09/2004</v>
      </c>
      <c r="H68" s="17" t="str">
        <f>VLOOKUP(B68,Goc!$A$4:$T$324,10,0)</f>
        <v>K44C GDMN</v>
      </c>
      <c r="I68" s="15"/>
      <c r="J68" s="15"/>
    </row>
    <row r="69" spans="1:10" s="18" customFormat="1" ht="21" customHeight="1" x14ac:dyDescent="0.25">
      <c r="A69" s="13">
        <v>24</v>
      </c>
      <c r="B69" s="14">
        <v>48</v>
      </c>
      <c r="C69" s="14"/>
      <c r="D69" s="14"/>
      <c r="E69" s="15" t="str">
        <f>VLOOKUP(B69,Goc!$A$4:$T$324,6,0)</f>
        <v>HỒ KHÁNH LY</v>
      </c>
      <c r="F69" s="15" t="str">
        <f>VLOOKUP(B69,Goc!$A$4:$T$324,7,0)</f>
        <v>Nữ</v>
      </c>
      <c r="G69" s="16" t="str">
        <f>VLOOKUP(B69,Goc!$A$4:$T$324,8,0)</f>
        <v>02/09/2003</v>
      </c>
      <c r="H69" s="17" t="str">
        <f>VLOOKUP(B69,Goc!$A$4:$T$324,10,0)</f>
        <v>K44C GDMN</v>
      </c>
      <c r="I69" s="15"/>
      <c r="J69" s="15"/>
    </row>
    <row r="70" spans="1:10" ht="21" customHeight="1" x14ac:dyDescent="0.25">
      <c r="A70" s="19"/>
      <c r="B70" s="20"/>
      <c r="C70" s="20"/>
      <c r="D70" s="20"/>
      <c r="E70" s="21"/>
      <c r="F70" s="22"/>
      <c r="G70" s="23"/>
      <c r="H70" s="24"/>
      <c r="I70" s="22"/>
      <c r="J70" s="22"/>
    </row>
    <row r="71" spans="1:10" s="25" customFormat="1" ht="21" customHeight="1" x14ac:dyDescent="0.25">
      <c r="B71" s="26" t="s">
        <v>562</v>
      </c>
      <c r="G71" s="27"/>
      <c r="H71" s="28"/>
    </row>
    <row r="72" spans="1:10" s="31" customFormat="1" ht="21" customHeight="1" x14ac:dyDescent="0.25">
      <c r="A72" s="29"/>
      <c r="B72" s="30" t="s">
        <v>23</v>
      </c>
      <c r="H72" s="30" t="s">
        <v>24</v>
      </c>
    </row>
    <row r="73" spans="1:10" s="31" customFormat="1" ht="21" customHeight="1" x14ac:dyDescent="0.25">
      <c r="A73" s="29"/>
      <c r="B73" s="30"/>
      <c r="H73" s="30"/>
    </row>
    <row r="77" spans="1:10" ht="21" customHeight="1" x14ac:dyDescent="0.25">
      <c r="D77" s="3" t="s">
        <v>15</v>
      </c>
      <c r="H77" s="4" t="s">
        <v>39</v>
      </c>
    </row>
    <row r="78" spans="1:10" ht="21" customHeight="1" x14ac:dyDescent="0.25">
      <c r="D78" s="6" t="s">
        <v>16</v>
      </c>
      <c r="H78" s="7" t="s">
        <v>560</v>
      </c>
    </row>
    <row r="79" spans="1:10" ht="21" customHeight="1" x14ac:dyDescent="0.25">
      <c r="H79" s="32"/>
    </row>
    <row r="80" spans="1:10" ht="21" customHeight="1" x14ac:dyDescent="0.3">
      <c r="B80" s="2" t="s">
        <v>84</v>
      </c>
      <c r="E80" s="33" t="s">
        <v>90</v>
      </c>
      <c r="H80" s="8" t="s">
        <v>561</v>
      </c>
    </row>
    <row r="81" spans="1:10" ht="21" customHeight="1" x14ac:dyDescent="0.25">
      <c r="B81" s="9"/>
      <c r="H81" s="8" t="s">
        <v>87</v>
      </c>
    </row>
    <row r="83" spans="1:10" s="12" customFormat="1" ht="21" customHeight="1" x14ac:dyDescent="0.25">
      <c r="A83" s="10" t="s">
        <v>9</v>
      </c>
      <c r="B83" s="10" t="s">
        <v>7</v>
      </c>
      <c r="C83" s="10" t="s">
        <v>18</v>
      </c>
      <c r="D83" s="10" t="s">
        <v>19</v>
      </c>
      <c r="E83" s="10" t="s">
        <v>20</v>
      </c>
      <c r="F83" s="10" t="s">
        <v>2</v>
      </c>
      <c r="G83" s="11" t="s">
        <v>8</v>
      </c>
      <c r="H83" s="10" t="s">
        <v>14</v>
      </c>
      <c r="I83" s="10" t="s">
        <v>21</v>
      </c>
      <c r="J83" s="10" t="s">
        <v>22</v>
      </c>
    </row>
    <row r="84" spans="1:10" s="18" customFormat="1" ht="21" customHeight="1" x14ac:dyDescent="0.25">
      <c r="A84" s="13">
        <v>1</v>
      </c>
      <c r="B84" s="14">
        <v>49</v>
      </c>
      <c r="C84" s="14"/>
      <c r="D84" s="14"/>
      <c r="E84" s="15" t="str">
        <f>VLOOKUP(B84,Goc!$A$4:$T$324,6,0)</f>
        <v>NGUYỄN THỊ KHÁNH LY</v>
      </c>
      <c r="F84" s="15" t="str">
        <f>VLOOKUP(B84,Goc!$A$4:$T$324,7,0)</f>
        <v>Nữ</v>
      </c>
      <c r="G84" s="16" t="str">
        <f>VLOOKUP(B84,Goc!$A$4:$T$324,8,0)</f>
        <v>06/09/2004</v>
      </c>
      <c r="H84" s="17" t="str">
        <f>VLOOKUP(B84,Goc!$A$4:$T$324,10,0)</f>
        <v>K44B GDMN</v>
      </c>
      <c r="I84" s="15"/>
      <c r="J84" s="15"/>
    </row>
    <row r="85" spans="1:10" s="18" customFormat="1" ht="21" customHeight="1" x14ac:dyDescent="0.25">
      <c r="A85" s="13">
        <v>2</v>
      </c>
      <c r="B85" s="14">
        <v>50</v>
      </c>
      <c r="C85" s="14"/>
      <c r="D85" s="14"/>
      <c r="E85" s="15" t="str">
        <f>VLOOKUP(B85,Goc!$A$4:$T$324,6,0)</f>
        <v>TRƯƠNG THỊ HUYỀN LY</v>
      </c>
      <c r="F85" s="15" t="str">
        <f>VLOOKUP(B85,Goc!$A$4:$T$324,7,0)</f>
        <v>Nữ</v>
      </c>
      <c r="G85" s="16" t="str">
        <f>VLOOKUP(B85,Goc!$A$4:$T$324,8,0)</f>
        <v>05/10/2004</v>
      </c>
      <c r="H85" s="17" t="str">
        <f>VLOOKUP(B85,Goc!$A$4:$T$324,10,0)</f>
        <v>K44A GDMN</v>
      </c>
      <c r="I85" s="15"/>
      <c r="J85" s="15"/>
    </row>
    <row r="86" spans="1:10" s="18" customFormat="1" ht="21" customHeight="1" x14ac:dyDescent="0.25">
      <c r="A86" s="13">
        <v>3</v>
      </c>
      <c r="B86" s="14">
        <v>51</v>
      </c>
      <c r="C86" s="14"/>
      <c r="D86" s="14"/>
      <c r="E86" s="15" t="str">
        <f>VLOOKUP(B86,Goc!$A$4:$T$324,6,0)</f>
        <v>HOÀNG THỊ MAI</v>
      </c>
      <c r="F86" s="15" t="str">
        <f>VLOOKUP(B86,Goc!$A$4:$T$324,7,0)</f>
        <v>Nữ</v>
      </c>
      <c r="G86" s="16" t="str">
        <f>VLOOKUP(B86,Goc!$A$4:$T$324,8,0)</f>
        <v>12/06/2004</v>
      </c>
      <c r="H86" s="17" t="str">
        <f>VLOOKUP(B86,Goc!$A$4:$T$324,10,0)</f>
        <v>K44A GDMN</v>
      </c>
      <c r="I86" s="15"/>
      <c r="J86" s="15"/>
    </row>
    <row r="87" spans="1:10" s="18" customFormat="1" ht="21" customHeight="1" x14ac:dyDescent="0.25">
      <c r="A87" s="13">
        <v>4</v>
      </c>
      <c r="B87" s="14">
        <v>52</v>
      </c>
      <c r="C87" s="14"/>
      <c r="D87" s="14"/>
      <c r="E87" s="15" t="str">
        <f>VLOOKUP(B87,Goc!$A$4:$T$324,6,0)</f>
        <v>LÊ THỊ NGỌC MAI</v>
      </c>
      <c r="F87" s="15" t="str">
        <f>VLOOKUP(B87,Goc!$A$4:$T$324,7,0)</f>
        <v>Nữ</v>
      </c>
      <c r="G87" s="16" t="str">
        <f>VLOOKUP(B87,Goc!$A$4:$T$324,8,0)</f>
        <v>14/10/2004</v>
      </c>
      <c r="H87" s="17" t="str">
        <f>VLOOKUP(B87,Goc!$A$4:$T$324,10,0)</f>
        <v>K44B GDMN</v>
      </c>
      <c r="I87" s="15"/>
      <c r="J87" s="15"/>
    </row>
    <row r="88" spans="1:10" s="18" customFormat="1" ht="21" customHeight="1" x14ac:dyDescent="0.25">
      <c r="A88" s="13">
        <v>5</v>
      </c>
      <c r="B88" s="14">
        <v>53</v>
      </c>
      <c r="C88" s="14"/>
      <c r="D88" s="14"/>
      <c r="E88" s="15" t="str">
        <f>VLOOKUP(B88,Goc!$A$4:$T$324,6,0)</f>
        <v>HOÀNG THỊ MẾN</v>
      </c>
      <c r="F88" s="15" t="str">
        <f>VLOOKUP(B88,Goc!$A$4:$T$324,7,0)</f>
        <v>Nữ</v>
      </c>
      <c r="G88" s="16" t="str">
        <f>VLOOKUP(B88,Goc!$A$4:$T$324,8,0)</f>
        <v>08/12/1992</v>
      </c>
      <c r="H88" s="17" t="str">
        <f>VLOOKUP(B88,Goc!$A$4:$T$324,10,0)</f>
        <v>K44C GDMN</v>
      </c>
      <c r="I88" s="15"/>
      <c r="J88" s="15"/>
    </row>
    <row r="89" spans="1:10" s="18" customFormat="1" ht="21" customHeight="1" x14ac:dyDescent="0.25">
      <c r="A89" s="13">
        <v>6</v>
      </c>
      <c r="B89" s="14">
        <v>54</v>
      </c>
      <c r="C89" s="14"/>
      <c r="D89" s="14"/>
      <c r="E89" s="15" t="str">
        <f>VLOOKUP(B89,Goc!$A$4:$T$324,6,0)</f>
        <v>LÊ THỊ MINH</v>
      </c>
      <c r="F89" s="15" t="str">
        <f>VLOOKUP(B89,Goc!$A$4:$T$324,7,0)</f>
        <v>Nữ</v>
      </c>
      <c r="G89" s="16" t="str">
        <f>VLOOKUP(B89,Goc!$A$4:$T$324,8,0)</f>
        <v>07/07/2004</v>
      </c>
      <c r="H89" s="17" t="str">
        <f>VLOOKUP(B89,Goc!$A$4:$T$324,10,0)</f>
        <v>K44C GDMN</v>
      </c>
      <c r="I89" s="15"/>
      <c r="J89" s="15"/>
    </row>
    <row r="90" spans="1:10" s="18" customFormat="1" ht="21" customHeight="1" x14ac:dyDescent="0.25">
      <c r="A90" s="13">
        <v>7</v>
      </c>
      <c r="B90" s="14">
        <v>55</v>
      </c>
      <c r="C90" s="14"/>
      <c r="D90" s="14"/>
      <c r="E90" s="15" t="str">
        <f>VLOOKUP(B90,Goc!$A$4:$T$324,6,0)</f>
        <v>LƯƠNG THỊ HOÀNG NGA</v>
      </c>
      <c r="F90" s="15" t="str">
        <f>VLOOKUP(B90,Goc!$A$4:$T$324,7,0)</f>
        <v>Nữ</v>
      </c>
      <c r="G90" s="16" t="str">
        <f>VLOOKUP(B90,Goc!$A$4:$T$324,8,0)</f>
        <v>25/04/2001</v>
      </c>
      <c r="H90" s="17" t="str">
        <f>VLOOKUP(B90,Goc!$A$4:$T$324,10,0)</f>
        <v>K44A GDMN</v>
      </c>
      <c r="I90" s="15"/>
      <c r="J90" s="15"/>
    </row>
    <row r="91" spans="1:10" s="18" customFormat="1" ht="21" customHeight="1" x14ac:dyDescent="0.25">
      <c r="A91" s="13">
        <v>8</v>
      </c>
      <c r="B91" s="14">
        <v>56</v>
      </c>
      <c r="C91" s="14"/>
      <c r="D91" s="14"/>
      <c r="E91" s="15" t="str">
        <f>VLOOKUP(B91,Goc!$A$4:$T$324,6,0)</f>
        <v>TRẦN THỊ QUỲNH NGA</v>
      </c>
      <c r="F91" s="15" t="str">
        <f>VLOOKUP(B91,Goc!$A$4:$T$324,7,0)</f>
        <v>Nữ</v>
      </c>
      <c r="G91" s="16" t="str">
        <f>VLOOKUP(B91,Goc!$A$4:$T$324,8,0)</f>
        <v>01/10/2004</v>
      </c>
      <c r="H91" s="17" t="str">
        <f>VLOOKUP(B91,Goc!$A$4:$T$324,10,0)</f>
        <v>K44A GDMN</v>
      </c>
      <c r="I91" s="15"/>
      <c r="J91" s="15"/>
    </row>
    <row r="92" spans="1:10" s="18" customFormat="1" ht="21" customHeight="1" x14ac:dyDescent="0.25">
      <c r="A92" s="13">
        <v>9</v>
      </c>
      <c r="B92" s="14">
        <v>57</v>
      </c>
      <c r="C92" s="14"/>
      <c r="D92" s="14"/>
      <c r="E92" s="15" t="str">
        <f>VLOOKUP(B92,Goc!$A$4:$T$324,6,0)</f>
        <v>LÊ THỊ THANH NGỌC</v>
      </c>
      <c r="F92" s="15" t="str">
        <f>VLOOKUP(B92,Goc!$A$4:$T$324,7,0)</f>
        <v>Nữ</v>
      </c>
      <c r="G92" s="16" t="str">
        <f>VLOOKUP(B92,Goc!$A$4:$T$324,8,0)</f>
        <v>22/08/2003</v>
      </c>
      <c r="H92" s="17" t="str">
        <f>VLOOKUP(B92,Goc!$A$4:$T$324,10,0)</f>
        <v>K44A GDMN</v>
      </c>
      <c r="I92" s="15"/>
      <c r="J92" s="15"/>
    </row>
    <row r="93" spans="1:10" s="18" customFormat="1" ht="21" customHeight="1" x14ac:dyDescent="0.25">
      <c r="A93" s="13">
        <v>10</v>
      </c>
      <c r="B93" s="14">
        <v>58</v>
      </c>
      <c r="C93" s="14"/>
      <c r="D93" s="14"/>
      <c r="E93" s="15" t="str">
        <f>VLOOKUP(B93,Goc!$A$4:$T$324,6,0)</f>
        <v>CHU THỊ ÁNH NGUYỆT</v>
      </c>
      <c r="F93" s="15" t="str">
        <f>VLOOKUP(B93,Goc!$A$4:$T$324,7,0)</f>
        <v>Nữ</v>
      </c>
      <c r="G93" s="16" t="str">
        <f>VLOOKUP(B93,Goc!$A$4:$T$324,8,0)</f>
        <v>09/08/2003</v>
      </c>
      <c r="H93" s="17" t="str">
        <f>VLOOKUP(B93,Goc!$A$4:$T$324,10,0)</f>
        <v>K44B GDMN</v>
      </c>
      <c r="I93" s="15"/>
      <c r="J93" s="15"/>
    </row>
    <row r="94" spans="1:10" s="18" customFormat="1" ht="21" customHeight="1" x14ac:dyDescent="0.25">
      <c r="A94" s="13">
        <v>11</v>
      </c>
      <c r="B94" s="14">
        <v>59</v>
      </c>
      <c r="C94" s="14"/>
      <c r="D94" s="14"/>
      <c r="E94" s="15" t="str">
        <f>VLOOKUP(B94,Goc!$A$4:$T$324,6,0)</f>
        <v>NGÔ THỊ KHÁNH NHÀN</v>
      </c>
      <c r="F94" s="15" t="str">
        <f>VLOOKUP(B94,Goc!$A$4:$T$324,7,0)</f>
        <v>Nữ</v>
      </c>
      <c r="G94" s="16" t="str">
        <f>VLOOKUP(B94,Goc!$A$4:$T$324,8,0)</f>
        <v>21/08/2004</v>
      </c>
      <c r="H94" s="17" t="str">
        <f>VLOOKUP(B94,Goc!$A$4:$T$324,10,0)</f>
        <v>K44A GDMN</v>
      </c>
      <c r="I94" s="15"/>
      <c r="J94" s="15"/>
    </row>
    <row r="95" spans="1:10" s="18" customFormat="1" ht="21" customHeight="1" x14ac:dyDescent="0.25">
      <c r="A95" s="13">
        <v>12</v>
      </c>
      <c r="B95" s="14">
        <v>60</v>
      </c>
      <c r="C95" s="14"/>
      <c r="D95" s="14"/>
      <c r="E95" s="15" t="str">
        <f>VLOOKUP(B95,Goc!$A$4:$T$324,6,0)</f>
        <v>ĐẶNG THỊ YẾN NHI</v>
      </c>
      <c r="F95" s="15" t="str">
        <f>VLOOKUP(B95,Goc!$A$4:$T$324,7,0)</f>
        <v>Nữ</v>
      </c>
      <c r="G95" s="16" t="str">
        <f>VLOOKUP(B95,Goc!$A$4:$T$324,8,0)</f>
        <v>28/04/2004</v>
      </c>
      <c r="H95" s="17" t="str">
        <f>VLOOKUP(B95,Goc!$A$4:$T$324,10,0)</f>
        <v>K44A GDMN</v>
      </c>
      <c r="I95" s="15"/>
      <c r="J95" s="15"/>
    </row>
    <row r="96" spans="1:10" s="18" customFormat="1" ht="21" customHeight="1" x14ac:dyDescent="0.25">
      <c r="A96" s="13">
        <v>13</v>
      </c>
      <c r="B96" s="14">
        <v>61</v>
      </c>
      <c r="C96" s="14"/>
      <c r="D96" s="14"/>
      <c r="E96" s="15" t="str">
        <f>VLOOKUP(B96,Goc!$A$4:$T$324,6,0)</f>
        <v>ĐẬU THỊ NHUNG</v>
      </c>
      <c r="F96" s="15" t="str">
        <f>VLOOKUP(B96,Goc!$A$4:$T$324,7,0)</f>
        <v>Nữ</v>
      </c>
      <c r="G96" s="16" t="str">
        <f>VLOOKUP(B96,Goc!$A$4:$T$324,8,0)</f>
        <v>04/11/2003</v>
      </c>
      <c r="H96" s="17" t="str">
        <f>VLOOKUP(B96,Goc!$A$4:$T$324,10,0)</f>
        <v>K44A GDMN</v>
      </c>
      <c r="I96" s="15"/>
      <c r="J96" s="15"/>
    </row>
    <row r="97" spans="1:10" s="18" customFormat="1" ht="21" customHeight="1" x14ac:dyDescent="0.25">
      <c r="A97" s="13">
        <v>14</v>
      </c>
      <c r="B97" s="14">
        <v>62</v>
      </c>
      <c r="C97" s="14"/>
      <c r="D97" s="14"/>
      <c r="E97" s="15" t="str">
        <f>VLOOKUP(B97,Goc!$A$4:$T$324,6,0)</f>
        <v>NGUYỄN THỊ NHUNG</v>
      </c>
      <c r="F97" s="15" t="str">
        <f>VLOOKUP(B97,Goc!$A$4:$T$324,7,0)</f>
        <v>Nữ</v>
      </c>
      <c r="G97" s="16" t="str">
        <f>VLOOKUP(B97,Goc!$A$4:$T$324,8,0)</f>
        <v>10/03/2004</v>
      </c>
      <c r="H97" s="17" t="str">
        <f>VLOOKUP(B97,Goc!$A$4:$T$324,10,0)</f>
        <v>K44A GDMN</v>
      </c>
      <c r="I97" s="15"/>
      <c r="J97" s="15"/>
    </row>
    <row r="98" spans="1:10" s="18" customFormat="1" ht="21" customHeight="1" x14ac:dyDescent="0.25">
      <c r="A98" s="13">
        <v>15</v>
      </c>
      <c r="B98" s="14">
        <v>63</v>
      </c>
      <c r="C98" s="14"/>
      <c r="D98" s="14"/>
      <c r="E98" s="15" t="str">
        <f>VLOOKUP(B98,Goc!$A$4:$T$324,6,0)</f>
        <v>TRẦN THỊ NHUNG</v>
      </c>
      <c r="F98" s="15" t="str">
        <f>VLOOKUP(B98,Goc!$A$4:$T$324,7,0)</f>
        <v>Nữ</v>
      </c>
      <c r="G98" s="16" t="str">
        <f>VLOOKUP(B98,Goc!$A$4:$T$324,8,0)</f>
        <v>23/03/2004</v>
      </c>
      <c r="H98" s="17" t="str">
        <f>VLOOKUP(B98,Goc!$A$4:$T$324,10,0)</f>
        <v>K44C GDMN</v>
      </c>
      <c r="I98" s="15"/>
      <c r="J98" s="15"/>
    </row>
    <row r="99" spans="1:10" s="18" customFormat="1" ht="21" customHeight="1" x14ac:dyDescent="0.25">
      <c r="A99" s="13">
        <v>16</v>
      </c>
      <c r="B99" s="14">
        <v>64</v>
      </c>
      <c r="C99" s="14"/>
      <c r="D99" s="14"/>
      <c r="E99" s="15" t="str">
        <f>VLOOKUP(B99,Goc!$A$4:$T$324,6,0)</f>
        <v>LÊ QUỲNH NHƯ</v>
      </c>
      <c r="F99" s="15" t="str">
        <f>VLOOKUP(B99,Goc!$A$4:$T$324,7,0)</f>
        <v>Nữ</v>
      </c>
      <c r="G99" s="16" t="str">
        <f>VLOOKUP(B99,Goc!$A$4:$T$324,8,0)</f>
        <v>04/01/2004</v>
      </c>
      <c r="H99" s="17" t="str">
        <f>VLOOKUP(B99,Goc!$A$4:$T$324,10,0)</f>
        <v>K44C GDMN</v>
      </c>
      <c r="I99" s="15"/>
      <c r="J99" s="15"/>
    </row>
    <row r="100" spans="1:10" s="18" customFormat="1" ht="21" customHeight="1" x14ac:dyDescent="0.25">
      <c r="A100" s="13">
        <v>17</v>
      </c>
      <c r="B100" s="14">
        <v>65</v>
      </c>
      <c r="C100" s="14"/>
      <c r="D100" s="14"/>
      <c r="E100" s="15" t="str">
        <f>VLOOKUP(B100,Goc!$A$4:$T$324,6,0)</f>
        <v>NGUYỄN THỊ QUỲNH NHƯ</v>
      </c>
      <c r="F100" s="15" t="str">
        <f>VLOOKUP(B100,Goc!$A$4:$T$324,7,0)</f>
        <v>Nữ</v>
      </c>
      <c r="G100" s="16" t="str">
        <f>VLOOKUP(B100,Goc!$A$4:$T$324,8,0)</f>
        <v>28/10/2004</v>
      </c>
      <c r="H100" s="17" t="str">
        <f>VLOOKUP(B100,Goc!$A$4:$T$324,10,0)</f>
        <v>K44C GDMN</v>
      </c>
      <c r="I100" s="15"/>
      <c r="J100" s="15"/>
    </row>
    <row r="101" spans="1:10" s="18" customFormat="1" ht="21" customHeight="1" x14ac:dyDescent="0.25">
      <c r="A101" s="13">
        <v>18</v>
      </c>
      <c r="B101" s="14">
        <v>66</v>
      </c>
      <c r="C101" s="14"/>
      <c r="D101" s="14"/>
      <c r="E101" s="15" t="str">
        <f>VLOOKUP(B101,Goc!$A$4:$T$324,6,0)</f>
        <v>LÊ THỊ PHƯƠNG</v>
      </c>
      <c r="F101" s="15" t="str">
        <f>VLOOKUP(B101,Goc!$A$4:$T$324,7,0)</f>
        <v>Nữ</v>
      </c>
      <c r="G101" s="16" t="str">
        <f>VLOOKUP(B101,Goc!$A$4:$T$324,8,0)</f>
        <v>17/01/2004</v>
      </c>
      <c r="H101" s="17" t="str">
        <f>VLOOKUP(B101,Goc!$A$4:$T$324,10,0)</f>
        <v>K44C GDMN</v>
      </c>
      <c r="I101" s="15"/>
      <c r="J101" s="15"/>
    </row>
    <row r="102" spans="1:10" s="18" customFormat="1" ht="21" customHeight="1" x14ac:dyDescent="0.25">
      <c r="A102" s="13">
        <v>19</v>
      </c>
      <c r="B102" s="14">
        <v>67</v>
      </c>
      <c r="C102" s="14"/>
      <c r="D102" s="14"/>
      <c r="E102" s="15" t="str">
        <f>VLOOKUP(B102,Goc!$A$4:$T$324,6,0)</f>
        <v>NGUYỄN THỊ PHƯƠNG</v>
      </c>
      <c r="F102" s="15" t="str">
        <f>VLOOKUP(B102,Goc!$A$4:$T$324,7,0)</f>
        <v>Nữ</v>
      </c>
      <c r="G102" s="16" t="str">
        <f>VLOOKUP(B102,Goc!$A$4:$T$324,8,0)</f>
        <v>18/08/2004</v>
      </c>
      <c r="H102" s="17" t="str">
        <f>VLOOKUP(B102,Goc!$A$4:$T$324,10,0)</f>
        <v>K44C GDMN</v>
      </c>
      <c r="I102" s="15"/>
      <c r="J102" s="15"/>
    </row>
    <row r="103" spans="1:10" s="18" customFormat="1" ht="21" customHeight="1" x14ac:dyDescent="0.25">
      <c r="A103" s="13">
        <v>20</v>
      </c>
      <c r="B103" s="14">
        <v>68</v>
      </c>
      <c r="C103" s="14"/>
      <c r="D103" s="14"/>
      <c r="E103" s="15" t="str">
        <f>VLOOKUP(B103,Goc!$A$4:$T$324,6,0)</f>
        <v>NGUYỄN THỊ KIM SANG</v>
      </c>
      <c r="F103" s="15" t="str">
        <f>VLOOKUP(B103,Goc!$A$4:$T$324,7,0)</f>
        <v>Nữ</v>
      </c>
      <c r="G103" s="16" t="str">
        <f>VLOOKUP(B103,Goc!$A$4:$T$324,8,0)</f>
        <v>12/10/2004</v>
      </c>
      <c r="H103" s="17" t="str">
        <f>VLOOKUP(B103,Goc!$A$4:$T$324,10,0)</f>
        <v>K44C GDMN</v>
      </c>
      <c r="I103" s="15"/>
      <c r="J103" s="15"/>
    </row>
    <row r="104" spans="1:10" s="18" customFormat="1" ht="21" customHeight="1" x14ac:dyDescent="0.25">
      <c r="A104" s="13">
        <v>21</v>
      </c>
      <c r="B104" s="14">
        <v>69</v>
      </c>
      <c r="C104" s="14"/>
      <c r="D104" s="14"/>
      <c r="E104" s="15" t="str">
        <f>VLOOKUP(B104,Goc!$A$4:$T$324,6,0)</f>
        <v>NGUYỄN THỊ TÚ TÀI</v>
      </c>
      <c r="F104" s="15" t="str">
        <f>VLOOKUP(B104,Goc!$A$4:$T$324,7,0)</f>
        <v>Nữ</v>
      </c>
      <c r="G104" s="16" t="str">
        <f>VLOOKUP(B104,Goc!$A$4:$T$324,8,0)</f>
        <v>25/06/2004</v>
      </c>
      <c r="H104" s="17" t="str">
        <f>VLOOKUP(B104,Goc!$A$4:$T$324,10,0)</f>
        <v>K44B GDMN</v>
      </c>
      <c r="I104" s="15"/>
      <c r="J104" s="15"/>
    </row>
    <row r="105" spans="1:10" s="18" customFormat="1" ht="21" customHeight="1" x14ac:dyDescent="0.25">
      <c r="A105" s="13">
        <v>22</v>
      </c>
      <c r="B105" s="14">
        <v>70</v>
      </c>
      <c r="C105" s="14"/>
      <c r="D105" s="14"/>
      <c r="E105" s="15" t="str">
        <f>VLOOKUP(B105,Goc!$A$4:$T$324,6,0)</f>
        <v>NGÔ THỊ THANH TÂM</v>
      </c>
      <c r="F105" s="15" t="str">
        <f>VLOOKUP(B105,Goc!$A$4:$T$324,7,0)</f>
        <v>Nữ</v>
      </c>
      <c r="G105" s="16" t="str">
        <f>VLOOKUP(B105,Goc!$A$4:$T$324,8,0)</f>
        <v>06/08/2004</v>
      </c>
      <c r="H105" s="17" t="str">
        <f>VLOOKUP(B105,Goc!$A$4:$T$324,10,0)</f>
        <v>K44C GDMN</v>
      </c>
      <c r="I105" s="15"/>
      <c r="J105" s="15"/>
    </row>
    <row r="106" spans="1:10" s="18" customFormat="1" ht="21" customHeight="1" x14ac:dyDescent="0.25">
      <c r="A106" s="13">
        <v>23</v>
      </c>
      <c r="B106" s="14">
        <v>71</v>
      </c>
      <c r="C106" s="14"/>
      <c r="D106" s="14"/>
      <c r="E106" s="15" t="str">
        <f>VLOOKUP(B106,Goc!$A$4:$T$324,6,0)</f>
        <v>TRẦN THỊ TÂM</v>
      </c>
      <c r="F106" s="15" t="str">
        <f>VLOOKUP(B106,Goc!$A$4:$T$324,7,0)</f>
        <v>Nữ</v>
      </c>
      <c r="G106" s="16" t="str">
        <f>VLOOKUP(B106,Goc!$A$4:$T$324,8,0)</f>
        <v>14/10/2004</v>
      </c>
      <c r="H106" s="17" t="str">
        <f>VLOOKUP(B106,Goc!$A$4:$T$324,10,0)</f>
        <v>K44B GDMN</v>
      </c>
      <c r="I106" s="15"/>
      <c r="J106" s="15"/>
    </row>
    <row r="107" spans="1:10" s="18" customFormat="1" ht="21" customHeight="1" x14ac:dyDescent="0.25">
      <c r="A107" s="13">
        <v>24</v>
      </c>
      <c r="B107" s="14">
        <v>72</v>
      </c>
      <c r="C107" s="14"/>
      <c r="D107" s="14"/>
      <c r="E107" s="15" t="str">
        <f>VLOOKUP(B107,Goc!$A$4:$T$324,6,0)</f>
        <v>TRẦN THỊ TÂM</v>
      </c>
      <c r="F107" s="15" t="str">
        <f>VLOOKUP(B107,Goc!$A$4:$T$324,7,0)</f>
        <v>Nữ</v>
      </c>
      <c r="G107" s="16" t="str">
        <f>VLOOKUP(B107,Goc!$A$4:$T$324,8,0)</f>
        <v>22/02/2004</v>
      </c>
      <c r="H107" s="17" t="str">
        <f>VLOOKUP(B107,Goc!$A$4:$T$324,10,0)</f>
        <v>K44C GDMN</v>
      </c>
      <c r="I107" s="15"/>
      <c r="J107" s="15"/>
    </row>
    <row r="108" spans="1:10" ht="21" customHeight="1" x14ac:dyDescent="0.25">
      <c r="A108" s="19"/>
      <c r="B108" s="20"/>
      <c r="C108" s="20"/>
      <c r="D108" s="20"/>
      <c r="E108" s="21"/>
      <c r="F108" s="22"/>
      <c r="G108" s="23"/>
      <c r="H108" s="24"/>
      <c r="I108" s="22"/>
      <c r="J108" s="22"/>
    </row>
    <row r="109" spans="1:10" s="25" customFormat="1" ht="21" customHeight="1" x14ac:dyDescent="0.25">
      <c r="B109" s="26" t="s">
        <v>562</v>
      </c>
      <c r="G109" s="27"/>
      <c r="H109" s="28"/>
    </row>
    <row r="110" spans="1:10" s="31" customFormat="1" ht="21" customHeight="1" x14ac:dyDescent="0.25">
      <c r="A110" s="29"/>
      <c r="B110" s="30" t="s">
        <v>23</v>
      </c>
      <c r="H110" s="30" t="s">
        <v>24</v>
      </c>
    </row>
    <row r="111" spans="1:10" s="31" customFormat="1" ht="21" customHeight="1" x14ac:dyDescent="0.25">
      <c r="A111" s="29"/>
      <c r="B111" s="30"/>
      <c r="H111" s="30"/>
    </row>
    <row r="115" spans="1:10" ht="21" customHeight="1" x14ac:dyDescent="0.25">
      <c r="D115" s="3" t="s">
        <v>15</v>
      </c>
      <c r="H115" s="4" t="s">
        <v>39</v>
      </c>
    </row>
    <row r="116" spans="1:10" ht="21" customHeight="1" x14ac:dyDescent="0.25">
      <c r="D116" s="6" t="s">
        <v>16</v>
      </c>
      <c r="H116" s="7" t="s">
        <v>560</v>
      </c>
    </row>
    <row r="117" spans="1:10" ht="21" customHeight="1" x14ac:dyDescent="0.25">
      <c r="H117" s="32"/>
    </row>
    <row r="118" spans="1:10" ht="21" customHeight="1" x14ac:dyDescent="0.3">
      <c r="B118" s="2" t="s">
        <v>85</v>
      </c>
      <c r="E118" s="33" t="s">
        <v>91</v>
      </c>
      <c r="H118" s="8" t="s">
        <v>561</v>
      </c>
    </row>
    <row r="119" spans="1:10" ht="21" customHeight="1" x14ac:dyDescent="0.25">
      <c r="B119" s="9"/>
      <c r="H119" s="8" t="s">
        <v>87</v>
      </c>
    </row>
    <row r="121" spans="1:10" s="12" customFormat="1" ht="21" customHeight="1" x14ac:dyDescent="0.25">
      <c r="A121" s="10" t="s">
        <v>9</v>
      </c>
      <c r="B121" s="10" t="s">
        <v>7</v>
      </c>
      <c r="C121" s="10" t="s">
        <v>18</v>
      </c>
      <c r="D121" s="10" t="s">
        <v>19</v>
      </c>
      <c r="E121" s="10" t="s">
        <v>20</v>
      </c>
      <c r="F121" s="10" t="s">
        <v>2</v>
      </c>
      <c r="G121" s="11" t="s">
        <v>8</v>
      </c>
      <c r="H121" s="10" t="s">
        <v>14</v>
      </c>
      <c r="I121" s="10" t="s">
        <v>21</v>
      </c>
      <c r="J121" s="10" t="s">
        <v>22</v>
      </c>
    </row>
    <row r="122" spans="1:10" s="18" customFormat="1" ht="21" customHeight="1" x14ac:dyDescent="0.25">
      <c r="A122" s="13">
        <v>1</v>
      </c>
      <c r="B122" s="14">
        <v>73</v>
      </c>
      <c r="C122" s="14"/>
      <c r="D122" s="14"/>
      <c r="E122" s="15" t="str">
        <f>VLOOKUP(B122,Goc!$A$4:$T$324,6,0)</f>
        <v>CAO THỊ THẢO</v>
      </c>
      <c r="F122" s="15" t="str">
        <f>VLOOKUP(B122,Goc!$A$4:$T$324,7,0)</f>
        <v>Nữ</v>
      </c>
      <c r="G122" s="16" t="str">
        <f>VLOOKUP(B122,Goc!$A$4:$T$324,8,0)</f>
        <v>02/03/2001</v>
      </c>
      <c r="H122" s="17" t="str">
        <f>VLOOKUP(B122,Goc!$A$4:$T$324,10,0)</f>
        <v>K44A GDMN</v>
      </c>
      <c r="I122" s="15"/>
      <c r="J122" s="15"/>
    </row>
    <row r="123" spans="1:10" s="18" customFormat="1" ht="21" customHeight="1" x14ac:dyDescent="0.25">
      <c r="A123" s="13">
        <v>2</v>
      </c>
      <c r="B123" s="14">
        <v>74</v>
      </c>
      <c r="C123" s="14"/>
      <c r="D123" s="14"/>
      <c r="E123" s="15" t="str">
        <f>VLOOKUP(B123,Goc!$A$4:$T$324,6,0)</f>
        <v>ĐẬU THỊ THẢO</v>
      </c>
      <c r="F123" s="15" t="str">
        <f>VLOOKUP(B123,Goc!$A$4:$T$324,7,0)</f>
        <v>Nữ</v>
      </c>
      <c r="G123" s="16" t="str">
        <f>VLOOKUP(B123,Goc!$A$4:$T$324,8,0)</f>
        <v>15/05/2004</v>
      </c>
      <c r="H123" s="17" t="str">
        <f>VLOOKUP(B123,Goc!$A$4:$T$324,10,0)</f>
        <v>K44A GDMN</v>
      </c>
      <c r="I123" s="15"/>
      <c r="J123" s="15"/>
    </row>
    <row r="124" spans="1:10" s="18" customFormat="1" ht="21" customHeight="1" x14ac:dyDescent="0.25">
      <c r="A124" s="13">
        <v>3</v>
      </c>
      <c r="B124" s="14">
        <v>75</v>
      </c>
      <c r="C124" s="14"/>
      <c r="D124" s="14"/>
      <c r="E124" s="15" t="str">
        <f>VLOOKUP(B124,Goc!$A$4:$T$324,6,0)</f>
        <v>NGUYỄN THỊ THẢO</v>
      </c>
      <c r="F124" s="15" t="str">
        <f>VLOOKUP(B124,Goc!$A$4:$T$324,7,0)</f>
        <v>Nữ</v>
      </c>
      <c r="G124" s="16" t="str">
        <f>VLOOKUP(B124,Goc!$A$4:$T$324,8,0)</f>
        <v>18/12/2000</v>
      </c>
      <c r="H124" s="17" t="str">
        <f>VLOOKUP(B124,Goc!$A$4:$T$324,10,0)</f>
        <v>K44B GDMN</v>
      </c>
      <c r="I124" s="15"/>
      <c r="J124" s="15"/>
    </row>
    <row r="125" spans="1:10" s="18" customFormat="1" ht="21" customHeight="1" x14ac:dyDescent="0.25">
      <c r="A125" s="13">
        <v>4</v>
      </c>
      <c r="B125" s="14">
        <v>76</v>
      </c>
      <c r="C125" s="14"/>
      <c r="D125" s="14"/>
      <c r="E125" s="15" t="str">
        <f>VLOOKUP(B125,Goc!$A$4:$T$324,6,0)</f>
        <v>NGUYỄN THỊ PHƯƠNG THẢO</v>
      </c>
      <c r="F125" s="15" t="str">
        <f>VLOOKUP(B125,Goc!$A$4:$T$324,7,0)</f>
        <v>Nữ</v>
      </c>
      <c r="G125" s="16" t="str">
        <f>VLOOKUP(B125,Goc!$A$4:$T$324,8,0)</f>
        <v>14/07/2004</v>
      </c>
      <c r="H125" s="17" t="str">
        <f>VLOOKUP(B125,Goc!$A$4:$T$324,10,0)</f>
        <v>K44B GDMN</v>
      </c>
      <c r="I125" s="15"/>
      <c r="J125" s="15"/>
    </row>
    <row r="126" spans="1:10" s="18" customFormat="1" ht="21" customHeight="1" x14ac:dyDescent="0.25">
      <c r="A126" s="13">
        <v>5</v>
      </c>
      <c r="B126" s="14">
        <v>77</v>
      </c>
      <c r="C126" s="14"/>
      <c r="D126" s="14"/>
      <c r="E126" s="15" t="str">
        <f>VLOOKUP(B126,Goc!$A$4:$T$324,6,0)</f>
        <v>PHẠM THỊ NGỌC THÚY</v>
      </c>
      <c r="F126" s="15" t="str">
        <f>VLOOKUP(B126,Goc!$A$4:$T$324,7,0)</f>
        <v>Nữ</v>
      </c>
      <c r="G126" s="16" t="str">
        <f>VLOOKUP(B126,Goc!$A$4:$T$324,8,0)</f>
        <v>30/05/2004</v>
      </c>
      <c r="H126" s="17" t="str">
        <f>VLOOKUP(B126,Goc!$A$4:$T$324,10,0)</f>
        <v>K44A GDMN</v>
      </c>
      <c r="I126" s="15"/>
      <c r="J126" s="15"/>
    </row>
    <row r="127" spans="1:10" s="18" customFormat="1" ht="21" customHeight="1" x14ac:dyDescent="0.25">
      <c r="A127" s="13">
        <v>6</v>
      </c>
      <c r="B127" s="14">
        <v>78</v>
      </c>
      <c r="C127" s="14"/>
      <c r="D127" s="14"/>
      <c r="E127" s="15" t="str">
        <f>VLOOKUP(B127,Goc!$A$4:$T$324,6,0)</f>
        <v>PHẠM THỊ NGỌC THÙY</v>
      </c>
      <c r="F127" s="15" t="str">
        <f>VLOOKUP(B127,Goc!$A$4:$T$324,7,0)</f>
        <v>Nữ</v>
      </c>
      <c r="G127" s="16" t="str">
        <f>VLOOKUP(B127,Goc!$A$4:$T$324,8,0)</f>
        <v>30/05/2004</v>
      </c>
      <c r="H127" s="17" t="str">
        <f>VLOOKUP(B127,Goc!$A$4:$T$324,10,0)</f>
        <v>K44A GDMN</v>
      </c>
      <c r="I127" s="15"/>
      <c r="J127" s="15"/>
    </row>
    <row r="128" spans="1:10" s="18" customFormat="1" ht="21" customHeight="1" x14ac:dyDescent="0.25">
      <c r="A128" s="13">
        <v>7</v>
      </c>
      <c r="B128" s="14">
        <v>79</v>
      </c>
      <c r="C128" s="14"/>
      <c r="D128" s="14"/>
      <c r="E128" s="15" t="str">
        <f>VLOOKUP(B128,Goc!$A$4:$T$324,6,0)</f>
        <v>LÊ THỊ THANH THƯƠNG</v>
      </c>
      <c r="F128" s="15" t="str">
        <f>VLOOKUP(B128,Goc!$A$4:$T$324,7,0)</f>
        <v>Nữ</v>
      </c>
      <c r="G128" s="16" t="str">
        <f>VLOOKUP(B128,Goc!$A$4:$T$324,8,0)</f>
        <v>15/11/1995</v>
      </c>
      <c r="H128" s="17" t="str">
        <f>VLOOKUP(B128,Goc!$A$4:$T$324,10,0)</f>
        <v>K44A GDMN</v>
      </c>
      <c r="I128" s="15"/>
      <c r="J128" s="15"/>
    </row>
    <row r="129" spans="1:10" s="18" customFormat="1" ht="21" customHeight="1" x14ac:dyDescent="0.25">
      <c r="A129" s="13">
        <v>8</v>
      </c>
      <c r="B129" s="14">
        <v>80</v>
      </c>
      <c r="C129" s="14"/>
      <c r="D129" s="14"/>
      <c r="E129" s="15" t="str">
        <f>VLOOKUP(B129,Goc!$A$4:$T$324,6,0)</f>
        <v>NGUYỄN THỊ THANH TÌNH</v>
      </c>
      <c r="F129" s="15" t="str">
        <f>VLOOKUP(B129,Goc!$A$4:$T$324,7,0)</f>
        <v>Nữ</v>
      </c>
      <c r="G129" s="16" t="str">
        <f>VLOOKUP(B129,Goc!$A$4:$T$324,8,0)</f>
        <v>15/10/2004</v>
      </c>
      <c r="H129" s="17" t="str">
        <f>VLOOKUP(B129,Goc!$A$4:$T$324,10,0)</f>
        <v>K44C GDMN</v>
      </c>
      <c r="I129" s="15"/>
      <c r="J129" s="15"/>
    </row>
    <row r="130" spans="1:10" s="18" customFormat="1" ht="21" customHeight="1" x14ac:dyDescent="0.25">
      <c r="A130" s="13">
        <v>9</v>
      </c>
      <c r="B130" s="14">
        <v>81</v>
      </c>
      <c r="C130" s="14"/>
      <c r="D130" s="14"/>
      <c r="E130" s="15" t="str">
        <f>VLOOKUP(B130,Goc!$A$4:$T$324,6,0)</f>
        <v>BÙI THỊ HUYỀN TRANG</v>
      </c>
      <c r="F130" s="15" t="str">
        <f>VLOOKUP(B130,Goc!$A$4:$T$324,7,0)</f>
        <v>Nữ</v>
      </c>
      <c r="G130" s="16" t="str">
        <f>VLOOKUP(B130,Goc!$A$4:$T$324,8,0)</f>
        <v>18/11/2003</v>
      </c>
      <c r="H130" s="17" t="str">
        <f>VLOOKUP(B130,Goc!$A$4:$T$324,10,0)</f>
        <v>K44B GDMN</v>
      </c>
      <c r="I130" s="15"/>
      <c r="J130" s="15"/>
    </row>
    <row r="131" spans="1:10" s="18" customFormat="1" ht="21" customHeight="1" x14ac:dyDescent="0.25">
      <c r="A131" s="13">
        <v>10</v>
      </c>
      <c r="B131" s="14">
        <v>82</v>
      </c>
      <c r="C131" s="14"/>
      <c r="D131" s="14"/>
      <c r="E131" s="15" t="str">
        <f>VLOOKUP(B131,Goc!$A$4:$T$324,6,0)</f>
        <v>ĐINH LÊ HUYỀN TRANG</v>
      </c>
      <c r="F131" s="15" t="str">
        <f>VLOOKUP(B131,Goc!$A$4:$T$324,7,0)</f>
        <v>Nữ</v>
      </c>
      <c r="G131" s="16" t="str">
        <f>VLOOKUP(B131,Goc!$A$4:$T$324,8,0)</f>
        <v>24/05/2004</v>
      </c>
      <c r="H131" s="17" t="str">
        <f>VLOOKUP(B131,Goc!$A$4:$T$324,10,0)</f>
        <v>K44C GDMN</v>
      </c>
      <c r="I131" s="15"/>
      <c r="J131" s="15"/>
    </row>
    <row r="132" spans="1:10" s="18" customFormat="1" ht="21" customHeight="1" x14ac:dyDescent="0.25">
      <c r="A132" s="13">
        <v>11</v>
      </c>
      <c r="B132" s="14">
        <v>83</v>
      </c>
      <c r="C132" s="14"/>
      <c r="D132" s="14"/>
      <c r="E132" s="15" t="str">
        <f>VLOOKUP(B132,Goc!$A$4:$T$324,6,0)</f>
        <v>NGUYỄN THỊ TRANG</v>
      </c>
      <c r="F132" s="15" t="str">
        <f>VLOOKUP(B132,Goc!$A$4:$T$324,7,0)</f>
        <v>Nữ</v>
      </c>
      <c r="G132" s="16" t="str">
        <f>VLOOKUP(B132,Goc!$A$4:$T$324,8,0)</f>
        <v>01/12/2004</v>
      </c>
      <c r="H132" s="17" t="str">
        <f>VLOOKUP(B132,Goc!$A$4:$T$324,10,0)</f>
        <v>K44A GDMN</v>
      </c>
      <c r="I132" s="15"/>
      <c r="J132" s="15"/>
    </row>
    <row r="133" spans="1:10" s="18" customFormat="1" ht="21" customHeight="1" x14ac:dyDescent="0.25">
      <c r="A133" s="13">
        <v>12</v>
      </c>
      <c r="B133" s="14">
        <v>84</v>
      </c>
      <c r="C133" s="14"/>
      <c r="D133" s="14"/>
      <c r="E133" s="15" t="str">
        <f>VLOOKUP(B133,Goc!$A$4:$T$324,6,0)</f>
        <v>NGUYỄN THỊ HUYỀN TRANG</v>
      </c>
      <c r="F133" s="15" t="str">
        <f>VLOOKUP(B133,Goc!$A$4:$T$324,7,0)</f>
        <v>Nữ</v>
      </c>
      <c r="G133" s="16" t="str">
        <f>VLOOKUP(B133,Goc!$A$4:$T$324,8,0)</f>
        <v>26/06/2003</v>
      </c>
      <c r="H133" s="17" t="str">
        <f>VLOOKUP(B133,Goc!$A$4:$T$324,10,0)</f>
        <v>K44A GDMN</v>
      </c>
      <c r="I133" s="15"/>
      <c r="J133" s="15"/>
    </row>
    <row r="134" spans="1:10" s="18" customFormat="1" ht="21" customHeight="1" x14ac:dyDescent="0.25">
      <c r="A134" s="13">
        <v>13</v>
      </c>
      <c r="B134" s="14">
        <v>85</v>
      </c>
      <c r="C134" s="14"/>
      <c r="D134" s="14"/>
      <c r="E134" s="15" t="str">
        <f>VLOOKUP(B134,Goc!$A$4:$T$324,6,0)</f>
        <v>THÁI THỊ QUỲNH TRANG</v>
      </c>
      <c r="F134" s="15" t="str">
        <f>VLOOKUP(B134,Goc!$A$4:$T$324,7,0)</f>
        <v>Nữ</v>
      </c>
      <c r="G134" s="16" t="str">
        <f>VLOOKUP(B134,Goc!$A$4:$T$324,8,0)</f>
        <v>24/10/2004</v>
      </c>
      <c r="H134" s="17" t="str">
        <f>VLOOKUP(B134,Goc!$A$4:$T$324,10,0)</f>
        <v>K44A GDMN</v>
      </c>
      <c r="I134" s="15"/>
      <c r="J134" s="15"/>
    </row>
    <row r="135" spans="1:10" s="18" customFormat="1" ht="21" customHeight="1" x14ac:dyDescent="0.25">
      <c r="A135" s="13">
        <v>14</v>
      </c>
      <c r="B135" s="14">
        <v>86</v>
      </c>
      <c r="C135" s="14"/>
      <c r="D135" s="14"/>
      <c r="E135" s="15" t="str">
        <f>VLOOKUP(B135,Goc!$A$4:$T$324,6,0)</f>
        <v>NGUYỄN THỊ TRINH</v>
      </c>
      <c r="F135" s="15" t="str">
        <f>VLOOKUP(B135,Goc!$A$4:$T$324,7,0)</f>
        <v>Nữ</v>
      </c>
      <c r="G135" s="16" t="str">
        <f>VLOOKUP(B135,Goc!$A$4:$T$324,8,0)</f>
        <v>01/10/2003</v>
      </c>
      <c r="H135" s="17" t="str">
        <f>VLOOKUP(B135,Goc!$A$4:$T$324,10,0)</f>
        <v>K44B GDMN</v>
      </c>
      <c r="I135" s="15"/>
      <c r="J135" s="15"/>
    </row>
    <row r="136" spans="1:10" s="18" customFormat="1" ht="21" customHeight="1" x14ac:dyDescent="0.25">
      <c r="A136" s="13">
        <v>15</v>
      </c>
      <c r="B136" s="14">
        <v>87</v>
      </c>
      <c r="C136" s="14"/>
      <c r="D136" s="14"/>
      <c r="E136" s="15" t="str">
        <f>VLOOKUP(B136,Goc!$A$4:$T$324,6,0)</f>
        <v>HỒ THỊ TUYẾN</v>
      </c>
      <c r="F136" s="15" t="str">
        <f>VLOOKUP(B136,Goc!$A$4:$T$324,7,0)</f>
        <v>Nữ</v>
      </c>
      <c r="G136" s="16" t="str">
        <f>VLOOKUP(B136,Goc!$A$4:$T$324,8,0)</f>
        <v>01/08/2004</v>
      </c>
      <c r="H136" s="17" t="str">
        <f>VLOOKUP(B136,Goc!$A$4:$T$324,10,0)</f>
        <v>K44B GDMN</v>
      </c>
      <c r="I136" s="15"/>
      <c r="J136" s="15"/>
    </row>
    <row r="137" spans="1:10" s="18" customFormat="1" ht="21" customHeight="1" x14ac:dyDescent="0.25">
      <c r="A137" s="13">
        <v>16</v>
      </c>
      <c r="B137" s="14">
        <v>88</v>
      </c>
      <c r="C137" s="14"/>
      <c r="D137" s="14"/>
      <c r="E137" s="15" t="str">
        <f>VLOOKUP(B137,Goc!$A$4:$T$324,6,0)</f>
        <v>LÊ THỊ ÁNH TUYẾT</v>
      </c>
      <c r="F137" s="15" t="str">
        <f>VLOOKUP(B137,Goc!$A$4:$T$324,7,0)</f>
        <v>Nữ</v>
      </c>
      <c r="G137" s="16" t="str">
        <f>VLOOKUP(B137,Goc!$A$4:$T$324,8,0)</f>
        <v>24/03/2003</v>
      </c>
      <c r="H137" s="17" t="str">
        <f>VLOOKUP(B137,Goc!$A$4:$T$324,10,0)</f>
        <v>K44A GDMN</v>
      </c>
      <c r="I137" s="15"/>
      <c r="J137" s="15"/>
    </row>
    <row r="138" spans="1:10" s="18" customFormat="1" ht="21" customHeight="1" x14ac:dyDescent="0.25">
      <c r="A138" s="13">
        <v>17</v>
      </c>
      <c r="B138" s="14">
        <v>89</v>
      </c>
      <c r="C138" s="14"/>
      <c r="D138" s="14"/>
      <c r="E138" s="15" t="str">
        <f>VLOOKUP(B138,Goc!$A$4:$T$324,6,0)</f>
        <v>NGÔ MAI PHÚC UYÊN</v>
      </c>
      <c r="F138" s="15" t="str">
        <f>VLOOKUP(B138,Goc!$A$4:$T$324,7,0)</f>
        <v>Nữ</v>
      </c>
      <c r="G138" s="16" t="str">
        <f>VLOOKUP(B138,Goc!$A$4:$T$324,8,0)</f>
        <v>28/07/2004</v>
      </c>
      <c r="H138" s="17" t="str">
        <f>VLOOKUP(B138,Goc!$A$4:$T$324,10,0)</f>
        <v>K44A GDMN</v>
      </c>
      <c r="I138" s="15"/>
      <c r="J138" s="15"/>
    </row>
    <row r="139" spans="1:10" s="18" customFormat="1" ht="21" customHeight="1" x14ac:dyDescent="0.25">
      <c r="A139" s="13">
        <v>18</v>
      </c>
      <c r="B139" s="14">
        <v>90</v>
      </c>
      <c r="C139" s="14"/>
      <c r="D139" s="14"/>
      <c r="E139" s="15" t="str">
        <f>VLOOKUP(B139,Goc!$A$4:$T$324,6,0)</f>
        <v>LÔ THỊ KIỀU VI</v>
      </c>
      <c r="F139" s="15" t="str">
        <f>VLOOKUP(B139,Goc!$A$4:$T$324,7,0)</f>
        <v>Nữ</v>
      </c>
      <c r="G139" s="16" t="str">
        <f>VLOOKUP(B139,Goc!$A$4:$T$324,8,0)</f>
        <v>26/03/2004</v>
      </c>
      <c r="H139" s="17" t="str">
        <f>VLOOKUP(B139,Goc!$A$4:$T$324,10,0)</f>
        <v>K44B GDMN</v>
      </c>
      <c r="I139" s="15"/>
      <c r="J139" s="15"/>
    </row>
    <row r="140" spans="1:10" s="18" customFormat="1" ht="21" customHeight="1" x14ac:dyDescent="0.25">
      <c r="A140" s="13">
        <v>19</v>
      </c>
      <c r="B140" s="14">
        <v>91</v>
      </c>
      <c r="C140" s="14"/>
      <c r="D140" s="14"/>
      <c r="E140" s="15" t="str">
        <f>VLOOKUP(B140,Goc!$A$4:$T$324,6,0)</f>
        <v>NGUYỄN THỊ TRÀ VI</v>
      </c>
      <c r="F140" s="15" t="str">
        <f>VLOOKUP(B140,Goc!$A$4:$T$324,7,0)</f>
        <v>Nữ</v>
      </c>
      <c r="G140" s="16" t="str">
        <f>VLOOKUP(B140,Goc!$A$4:$T$324,8,0)</f>
        <v>22/10/2004</v>
      </c>
      <c r="H140" s="17" t="str">
        <f>VLOOKUP(B140,Goc!$A$4:$T$324,10,0)</f>
        <v>K44B GDMN</v>
      </c>
      <c r="I140" s="15"/>
      <c r="J140" s="15"/>
    </row>
    <row r="141" spans="1:10" s="18" customFormat="1" ht="21" customHeight="1" x14ac:dyDescent="0.25">
      <c r="A141" s="13">
        <v>20</v>
      </c>
      <c r="B141" s="14">
        <v>92</v>
      </c>
      <c r="C141" s="14"/>
      <c r="D141" s="14"/>
      <c r="E141" s="15" t="str">
        <f>VLOOKUP(B141,Goc!$A$4:$T$324,6,0)</f>
        <v>NGUYỄN THỊ CẨM XUYẾN</v>
      </c>
      <c r="F141" s="15" t="str">
        <f>VLOOKUP(B141,Goc!$A$4:$T$324,7,0)</f>
        <v>Nữ</v>
      </c>
      <c r="G141" s="16" t="str">
        <f>VLOOKUP(B141,Goc!$A$4:$T$324,8,0)</f>
        <v>06/11/2003</v>
      </c>
      <c r="H141" s="17" t="str">
        <f>VLOOKUP(B141,Goc!$A$4:$T$324,10,0)</f>
        <v>K44B GDMN</v>
      </c>
      <c r="I141" s="15"/>
      <c r="J141" s="15"/>
    </row>
    <row r="142" spans="1:10" s="18" customFormat="1" ht="21" customHeight="1" x14ac:dyDescent="0.25">
      <c r="A142" s="13">
        <v>21</v>
      </c>
      <c r="B142" s="14">
        <v>93</v>
      </c>
      <c r="C142" s="14"/>
      <c r="D142" s="14"/>
      <c r="E142" s="15" t="str">
        <f>VLOOKUP(B142,Goc!$A$4:$T$324,6,0)</f>
        <v>LÊ THỊ HẢI YẾN</v>
      </c>
      <c r="F142" s="15" t="str">
        <f>VLOOKUP(B142,Goc!$A$4:$T$324,7,0)</f>
        <v>Nữ</v>
      </c>
      <c r="G142" s="16" t="str">
        <f>VLOOKUP(B142,Goc!$A$4:$T$324,8,0)</f>
        <v>22/05/2001</v>
      </c>
      <c r="H142" s="17" t="str">
        <f>VLOOKUP(B142,Goc!$A$4:$T$324,10,0)</f>
        <v>K44B GDMN</v>
      </c>
      <c r="I142" s="15"/>
      <c r="J142" s="15"/>
    </row>
    <row r="143" spans="1:10" ht="21" customHeight="1" x14ac:dyDescent="0.25">
      <c r="A143" s="19"/>
      <c r="B143" s="20"/>
      <c r="C143" s="20"/>
      <c r="D143" s="20"/>
      <c r="E143" s="21"/>
      <c r="F143" s="22"/>
      <c r="G143" s="23"/>
      <c r="H143" s="24"/>
      <c r="I143" s="22"/>
      <c r="J143" s="22"/>
    </row>
    <row r="144" spans="1:10" s="25" customFormat="1" ht="21" customHeight="1" x14ac:dyDescent="0.25">
      <c r="B144" s="26" t="s">
        <v>563</v>
      </c>
      <c r="G144" s="27"/>
      <c r="H144" s="28"/>
    </row>
    <row r="145" spans="1:8" s="31" customFormat="1" ht="21" customHeight="1" x14ac:dyDescent="0.25">
      <c r="A145" s="29"/>
      <c r="B145" s="30" t="s">
        <v>23</v>
      </c>
      <c r="H145" s="30" t="s">
        <v>24</v>
      </c>
    </row>
    <row r="146" spans="1:8" s="31" customFormat="1" ht="21" customHeight="1" x14ac:dyDescent="0.25">
      <c r="A146" s="29"/>
      <c r="B146" s="30"/>
      <c r="H146" s="30"/>
    </row>
  </sheetData>
  <pageMargins left="0.41" right="0" top="0.39" bottom="0.37" header="0.15" footer="0.17"/>
  <pageSetup paperSize="9" orientation="portrait" verticalDpi="4294967293" r:id="rId1"/>
  <headerFooter alignWithMargins="0"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zoomScale="85" zoomScaleNormal="85" workbookViewId="0">
      <selection activeCell="F4" sqref="F4"/>
    </sheetView>
  </sheetViews>
  <sheetFormatPr defaultRowHeight="21" customHeight="1" x14ac:dyDescent="0.25"/>
  <cols>
    <col min="1" max="1" width="3.375" style="1" customWidth="1"/>
    <col min="2" max="2" width="4.5" style="2" customWidth="1"/>
    <col min="3" max="3" width="6.75" style="2" customWidth="1"/>
    <col min="4" max="4" width="6.875" style="2" customWidth="1"/>
    <col min="5" max="5" width="20.75" style="2" customWidth="1"/>
    <col min="6" max="6" width="4.75" style="2" customWidth="1"/>
    <col min="7" max="7" width="9.875" style="32" customWidth="1"/>
    <col min="8" max="8" width="14" style="5" customWidth="1"/>
    <col min="9" max="9" width="4.75" style="2" customWidth="1"/>
    <col min="10" max="10" width="15.375" style="2" customWidth="1"/>
    <col min="11" max="250" width="9" style="2"/>
    <col min="251" max="251" width="0" style="2" hidden="1" customWidth="1"/>
    <col min="252" max="252" width="3.375" style="2" customWidth="1"/>
    <col min="253" max="253" width="0" style="2" hidden="1" customWidth="1"/>
    <col min="254" max="254" width="4.5" style="2" customWidth="1"/>
    <col min="255" max="255" width="5.625" style="2" customWidth="1"/>
    <col min="256" max="256" width="5.25" style="2" customWidth="1"/>
    <col min="257" max="257" width="24" style="2" customWidth="1"/>
    <col min="258" max="258" width="4.75" style="2" customWidth="1"/>
    <col min="259" max="259" width="9.875" style="2" customWidth="1"/>
    <col min="260" max="260" width="0" style="2" hidden="1" customWidth="1"/>
    <col min="261" max="261" width="14" style="2" customWidth="1"/>
    <col min="262" max="264" width="0" style="2" hidden="1" customWidth="1"/>
    <col min="265" max="265" width="4.75" style="2" customWidth="1"/>
    <col min="266" max="266" width="12.375" style="2" customWidth="1"/>
    <col min="267" max="506" width="9" style="2"/>
    <col min="507" max="507" width="0" style="2" hidden="1" customWidth="1"/>
    <col min="508" max="508" width="3.375" style="2" customWidth="1"/>
    <col min="509" max="509" width="0" style="2" hidden="1" customWidth="1"/>
    <col min="510" max="510" width="4.5" style="2" customWidth="1"/>
    <col min="511" max="511" width="5.625" style="2" customWidth="1"/>
    <col min="512" max="512" width="5.25" style="2" customWidth="1"/>
    <col min="513" max="513" width="24" style="2" customWidth="1"/>
    <col min="514" max="514" width="4.75" style="2" customWidth="1"/>
    <col min="515" max="515" width="9.875" style="2" customWidth="1"/>
    <col min="516" max="516" width="0" style="2" hidden="1" customWidth="1"/>
    <col min="517" max="517" width="14" style="2" customWidth="1"/>
    <col min="518" max="520" width="0" style="2" hidden="1" customWidth="1"/>
    <col min="521" max="521" width="4.75" style="2" customWidth="1"/>
    <col min="522" max="522" width="12.375" style="2" customWidth="1"/>
    <col min="523" max="762" width="9" style="2"/>
    <col min="763" max="763" width="0" style="2" hidden="1" customWidth="1"/>
    <col min="764" max="764" width="3.375" style="2" customWidth="1"/>
    <col min="765" max="765" width="0" style="2" hidden="1" customWidth="1"/>
    <col min="766" max="766" width="4.5" style="2" customWidth="1"/>
    <col min="767" max="767" width="5.625" style="2" customWidth="1"/>
    <col min="768" max="768" width="5.25" style="2" customWidth="1"/>
    <col min="769" max="769" width="24" style="2" customWidth="1"/>
    <col min="770" max="770" width="4.75" style="2" customWidth="1"/>
    <col min="771" max="771" width="9.875" style="2" customWidth="1"/>
    <col min="772" max="772" width="0" style="2" hidden="1" customWidth="1"/>
    <col min="773" max="773" width="14" style="2" customWidth="1"/>
    <col min="774" max="776" width="0" style="2" hidden="1" customWidth="1"/>
    <col min="777" max="777" width="4.75" style="2" customWidth="1"/>
    <col min="778" max="778" width="12.375" style="2" customWidth="1"/>
    <col min="779" max="1018" width="9" style="2"/>
    <col min="1019" max="1019" width="0" style="2" hidden="1" customWidth="1"/>
    <col min="1020" max="1020" width="3.375" style="2" customWidth="1"/>
    <col min="1021" max="1021" width="0" style="2" hidden="1" customWidth="1"/>
    <col min="1022" max="1022" width="4.5" style="2" customWidth="1"/>
    <col min="1023" max="1023" width="5.625" style="2" customWidth="1"/>
    <col min="1024" max="1024" width="5.25" style="2" customWidth="1"/>
    <col min="1025" max="1025" width="24" style="2" customWidth="1"/>
    <col min="1026" max="1026" width="4.75" style="2" customWidth="1"/>
    <col min="1027" max="1027" width="9.875" style="2" customWidth="1"/>
    <col min="1028" max="1028" width="0" style="2" hidden="1" customWidth="1"/>
    <col min="1029" max="1029" width="14" style="2" customWidth="1"/>
    <col min="1030" max="1032" width="0" style="2" hidden="1" customWidth="1"/>
    <col min="1033" max="1033" width="4.75" style="2" customWidth="1"/>
    <col min="1034" max="1034" width="12.375" style="2" customWidth="1"/>
    <col min="1035" max="1274" width="9" style="2"/>
    <col min="1275" max="1275" width="0" style="2" hidden="1" customWidth="1"/>
    <col min="1276" max="1276" width="3.375" style="2" customWidth="1"/>
    <col min="1277" max="1277" width="0" style="2" hidden="1" customWidth="1"/>
    <col min="1278" max="1278" width="4.5" style="2" customWidth="1"/>
    <col min="1279" max="1279" width="5.625" style="2" customWidth="1"/>
    <col min="1280" max="1280" width="5.25" style="2" customWidth="1"/>
    <col min="1281" max="1281" width="24" style="2" customWidth="1"/>
    <col min="1282" max="1282" width="4.75" style="2" customWidth="1"/>
    <col min="1283" max="1283" width="9.875" style="2" customWidth="1"/>
    <col min="1284" max="1284" width="0" style="2" hidden="1" customWidth="1"/>
    <col min="1285" max="1285" width="14" style="2" customWidth="1"/>
    <col min="1286" max="1288" width="0" style="2" hidden="1" customWidth="1"/>
    <col min="1289" max="1289" width="4.75" style="2" customWidth="1"/>
    <col min="1290" max="1290" width="12.375" style="2" customWidth="1"/>
    <col min="1291" max="1530" width="9" style="2"/>
    <col min="1531" max="1531" width="0" style="2" hidden="1" customWidth="1"/>
    <col min="1532" max="1532" width="3.375" style="2" customWidth="1"/>
    <col min="1533" max="1533" width="0" style="2" hidden="1" customWidth="1"/>
    <col min="1534" max="1534" width="4.5" style="2" customWidth="1"/>
    <col min="1535" max="1535" width="5.625" style="2" customWidth="1"/>
    <col min="1536" max="1536" width="5.25" style="2" customWidth="1"/>
    <col min="1537" max="1537" width="24" style="2" customWidth="1"/>
    <col min="1538" max="1538" width="4.75" style="2" customWidth="1"/>
    <col min="1539" max="1539" width="9.875" style="2" customWidth="1"/>
    <col min="1540" max="1540" width="0" style="2" hidden="1" customWidth="1"/>
    <col min="1541" max="1541" width="14" style="2" customWidth="1"/>
    <col min="1542" max="1544" width="0" style="2" hidden="1" customWidth="1"/>
    <col min="1545" max="1545" width="4.75" style="2" customWidth="1"/>
    <col min="1546" max="1546" width="12.375" style="2" customWidth="1"/>
    <col min="1547" max="1786" width="9" style="2"/>
    <col min="1787" max="1787" width="0" style="2" hidden="1" customWidth="1"/>
    <col min="1788" max="1788" width="3.375" style="2" customWidth="1"/>
    <col min="1789" max="1789" width="0" style="2" hidden="1" customWidth="1"/>
    <col min="1790" max="1790" width="4.5" style="2" customWidth="1"/>
    <col min="1791" max="1791" width="5.625" style="2" customWidth="1"/>
    <col min="1792" max="1792" width="5.25" style="2" customWidth="1"/>
    <col min="1793" max="1793" width="24" style="2" customWidth="1"/>
    <col min="1794" max="1794" width="4.75" style="2" customWidth="1"/>
    <col min="1795" max="1795" width="9.875" style="2" customWidth="1"/>
    <col min="1796" max="1796" width="0" style="2" hidden="1" customWidth="1"/>
    <col min="1797" max="1797" width="14" style="2" customWidth="1"/>
    <col min="1798" max="1800" width="0" style="2" hidden="1" customWidth="1"/>
    <col min="1801" max="1801" width="4.75" style="2" customWidth="1"/>
    <col min="1802" max="1802" width="12.375" style="2" customWidth="1"/>
    <col min="1803" max="2042" width="9" style="2"/>
    <col min="2043" max="2043" width="0" style="2" hidden="1" customWidth="1"/>
    <col min="2044" max="2044" width="3.375" style="2" customWidth="1"/>
    <col min="2045" max="2045" width="0" style="2" hidden="1" customWidth="1"/>
    <col min="2046" max="2046" width="4.5" style="2" customWidth="1"/>
    <col min="2047" max="2047" width="5.625" style="2" customWidth="1"/>
    <col min="2048" max="2048" width="5.25" style="2" customWidth="1"/>
    <col min="2049" max="2049" width="24" style="2" customWidth="1"/>
    <col min="2050" max="2050" width="4.75" style="2" customWidth="1"/>
    <col min="2051" max="2051" width="9.875" style="2" customWidth="1"/>
    <col min="2052" max="2052" width="0" style="2" hidden="1" customWidth="1"/>
    <col min="2053" max="2053" width="14" style="2" customWidth="1"/>
    <col min="2054" max="2056" width="0" style="2" hidden="1" customWidth="1"/>
    <col min="2057" max="2057" width="4.75" style="2" customWidth="1"/>
    <col min="2058" max="2058" width="12.375" style="2" customWidth="1"/>
    <col min="2059" max="2298" width="9" style="2"/>
    <col min="2299" max="2299" width="0" style="2" hidden="1" customWidth="1"/>
    <col min="2300" max="2300" width="3.375" style="2" customWidth="1"/>
    <col min="2301" max="2301" width="0" style="2" hidden="1" customWidth="1"/>
    <col min="2302" max="2302" width="4.5" style="2" customWidth="1"/>
    <col min="2303" max="2303" width="5.625" style="2" customWidth="1"/>
    <col min="2304" max="2304" width="5.25" style="2" customWidth="1"/>
    <col min="2305" max="2305" width="24" style="2" customWidth="1"/>
    <col min="2306" max="2306" width="4.75" style="2" customWidth="1"/>
    <col min="2307" max="2307" width="9.875" style="2" customWidth="1"/>
    <col min="2308" max="2308" width="0" style="2" hidden="1" customWidth="1"/>
    <col min="2309" max="2309" width="14" style="2" customWidth="1"/>
    <col min="2310" max="2312" width="0" style="2" hidden="1" customWidth="1"/>
    <col min="2313" max="2313" width="4.75" style="2" customWidth="1"/>
    <col min="2314" max="2314" width="12.375" style="2" customWidth="1"/>
    <col min="2315" max="2554" width="9" style="2"/>
    <col min="2555" max="2555" width="0" style="2" hidden="1" customWidth="1"/>
    <col min="2556" max="2556" width="3.375" style="2" customWidth="1"/>
    <col min="2557" max="2557" width="0" style="2" hidden="1" customWidth="1"/>
    <col min="2558" max="2558" width="4.5" style="2" customWidth="1"/>
    <col min="2559" max="2559" width="5.625" style="2" customWidth="1"/>
    <col min="2560" max="2560" width="5.25" style="2" customWidth="1"/>
    <col min="2561" max="2561" width="24" style="2" customWidth="1"/>
    <col min="2562" max="2562" width="4.75" style="2" customWidth="1"/>
    <col min="2563" max="2563" width="9.875" style="2" customWidth="1"/>
    <col min="2564" max="2564" width="0" style="2" hidden="1" customWidth="1"/>
    <col min="2565" max="2565" width="14" style="2" customWidth="1"/>
    <col min="2566" max="2568" width="0" style="2" hidden="1" customWidth="1"/>
    <col min="2569" max="2569" width="4.75" style="2" customWidth="1"/>
    <col min="2570" max="2570" width="12.375" style="2" customWidth="1"/>
    <col min="2571" max="2810" width="9" style="2"/>
    <col min="2811" max="2811" width="0" style="2" hidden="1" customWidth="1"/>
    <col min="2812" max="2812" width="3.375" style="2" customWidth="1"/>
    <col min="2813" max="2813" width="0" style="2" hidden="1" customWidth="1"/>
    <col min="2814" max="2814" width="4.5" style="2" customWidth="1"/>
    <col min="2815" max="2815" width="5.625" style="2" customWidth="1"/>
    <col min="2816" max="2816" width="5.25" style="2" customWidth="1"/>
    <col min="2817" max="2817" width="24" style="2" customWidth="1"/>
    <col min="2818" max="2818" width="4.75" style="2" customWidth="1"/>
    <col min="2819" max="2819" width="9.875" style="2" customWidth="1"/>
    <col min="2820" max="2820" width="0" style="2" hidden="1" customWidth="1"/>
    <col min="2821" max="2821" width="14" style="2" customWidth="1"/>
    <col min="2822" max="2824" width="0" style="2" hidden="1" customWidth="1"/>
    <col min="2825" max="2825" width="4.75" style="2" customWidth="1"/>
    <col min="2826" max="2826" width="12.375" style="2" customWidth="1"/>
    <col min="2827" max="3066" width="9" style="2"/>
    <col min="3067" max="3067" width="0" style="2" hidden="1" customWidth="1"/>
    <col min="3068" max="3068" width="3.375" style="2" customWidth="1"/>
    <col min="3069" max="3069" width="0" style="2" hidden="1" customWidth="1"/>
    <col min="3070" max="3070" width="4.5" style="2" customWidth="1"/>
    <col min="3071" max="3071" width="5.625" style="2" customWidth="1"/>
    <col min="3072" max="3072" width="5.25" style="2" customWidth="1"/>
    <col min="3073" max="3073" width="24" style="2" customWidth="1"/>
    <col min="3074" max="3074" width="4.75" style="2" customWidth="1"/>
    <col min="3075" max="3075" width="9.875" style="2" customWidth="1"/>
    <col min="3076" max="3076" width="0" style="2" hidden="1" customWidth="1"/>
    <col min="3077" max="3077" width="14" style="2" customWidth="1"/>
    <col min="3078" max="3080" width="0" style="2" hidden="1" customWidth="1"/>
    <col min="3081" max="3081" width="4.75" style="2" customWidth="1"/>
    <col min="3082" max="3082" width="12.375" style="2" customWidth="1"/>
    <col min="3083" max="3322" width="9" style="2"/>
    <col min="3323" max="3323" width="0" style="2" hidden="1" customWidth="1"/>
    <col min="3324" max="3324" width="3.375" style="2" customWidth="1"/>
    <col min="3325" max="3325" width="0" style="2" hidden="1" customWidth="1"/>
    <col min="3326" max="3326" width="4.5" style="2" customWidth="1"/>
    <col min="3327" max="3327" width="5.625" style="2" customWidth="1"/>
    <col min="3328" max="3328" width="5.25" style="2" customWidth="1"/>
    <col min="3329" max="3329" width="24" style="2" customWidth="1"/>
    <col min="3330" max="3330" width="4.75" style="2" customWidth="1"/>
    <col min="3331" max="3331" width="9.875" style="2" customWidth="1"/>
    <col min="3332" max="3332" width="0" style="2" hidden="1" customWidth="1"/>
    <col min="3333" max="3333" width="14" style="2" customWidth="1"/>
    <col min="3334" max="3336" width="0" style="2" hidden="1" customWidth="1"/>
    <col min="3337" max="3337" width="4.75" style="2" customWidth="1"/>
    <col min="3338" max="3338" width="12.375" style="2" customWidth="1"/>
    <col min="3339" max="3578" width="9" style="2"/>
    <col min="3579" max="3579" width="0" style="2" hidden="1" customWidth="1"/>
    <col min="3580" max="3580" width="3.375" style="2" customWidth="1"/>
    <col min="3581" max="3581" width="0" style="2" hidden="1" customWidth="1"/>
    <col min="3582" max="3582" width="4.5" style="2" customWidth="1"/>
    <col min="3583" max="3583" width="5.625" style="2" customWidth="1"/>
    <col min="3584" max="3584" width="5.25" style="2" customWidth="1"/>
    <col min="3585" max="3585" width="24" style="2" customWidth="1"/>
    <col min="3586" max="3586" width="4.75" style="2" customWidth="1"/>
    <col min="3587" max="3587" width="9.875" style="2" customWidth="1"/>
    <col min="3588" max="3588" width="0" style="2" hidden="1" customWidth="1"/>
    <col min="3589" max="3589" width="14" style="2" customWidth="1"/>
    <col min="3590" max="3592" width="0" style="2" hidden="1" customWidth="1"/>
    <col min="3593" max="3593" width="4.75" style="2" customWidth="1"/>
    <col min="3594" max="3594" width="12.375" style="2" customWidth="1"/>
    <col min="3595" max="3834" width="9" style="2"/>
    <col min="3835" max="3835" width="0" style="2" hidden="1" customWidth="1"/>
    <col min="3836" max="3836" width="3.375" style="2" customWidth="1"/>
    <col min="3837" max="3837" width="0" style="2" hidden="1" customWidth="1"/>
    <col min="3838" max="3838" width="4.5" style="2" customWidth="1"/>
    <col min="3839" max="3839" width="5.625" style="2" customWidth="1"/>
    <col min="3840" max="3840" width="5.25" style="2" customWidth="1"/>
    <col min="3841" max="3841" width="24" style="2" customWidth="1"/>
    <col min="3842" max="3842" width="4.75" style="2" customWidth="1"/>
    <col min="3843" max="3843" width="9.875" style="2" customWidth="1"/>
    <col min="3844" max="3844" width="0" style="2" hidden="1" customWidth="1"/>
    <col min="3845" max="3845" width="14" style="2" customWidth="1"/>
    <col min="3846" max="3848" width="0" style="2" hidden="1" customWidth="1"/>
    <col min="3849" max="3849" width="4.75" style="2" customWidth="1"/>
    <col min="3850" max="3850" width="12.375" style="2" customWidth="1"/>
    <col min="3851" max="4090" width="9" style="2"/>
    <col min="4091" max="4091" width="0" style="2" hidden="1" customWidth="1"/>
    <col min="4092" max="4092" width="3.375" style="2" customWidth="1"/>
    <col min="4093" max="4093" width="0" style="2" hidden="1" customWidth="1"/>
    <col min="4094" max="4094" width="4.5" style="2" customWidth="1"/>
    <col min="4095" max="4095" width="5.625" style="2" customWidth="1"/>
    <col min="4096" max="4096" width="5.25" style="2" customWidth="1"/>
    <col min="4097" max="4097" width="24" style="2" customWidth="1"/>
    <col min="4098" max="4098" width="4.75" style="2" customWidth="1"/>
    <col min="4099" max="4099" width="9.875" style="2" customWidth="1"/>
    <col min="4100" max="4100" width="0" style="2" hidden="1" customWidth="1"/>
    <col min="4101" max="4101" width="14" style="2" customWidth="1"/>
    <col min="4102" max="4104" width="0" style="2" hidden="1" customWidth="1"/>
    <col min="4105" max="4105" width="4.75" style="2" customWidth="1"/>
    <col min="4106" max="4106" width="12.375" style="2" customWidth="1"/>
    <col min="4107" max="4346" width="9" style="2"/>
    <col min="4347" max="4347" width="0" style="2" hidden="1" customWidth="1"/>
    <col min="4348" max="4348" width="3.375" style="2" customWidth="1"/>
    <col min="4349" max="4349" width="0" style="2" hidden="1" customWidth="1"/>
    <col min="4350" max="4350" width="4.5" style="2" customWidth="1"/>
    <col min="4351" max="4351" width="5.625" style="2" customWidth="1"/>
    <col min="4352" max="4352" width="5.25" style="2" customWidth="1"/>
    <col min="4353" max="4353" width="24" style="2" customWidth="1"/>
    <col min="4354" max="4354" width="4.75" style="2" customWidth="1"/>
    <col min="4355" max="4355" width="9.875" style="2" customWidth="1"/>
    <col min="4356" max="4356" width="0" style="2" hidden="1" customWidth="1"/>
    <col min="4357" max="4357" width="14" style="2" customWidth="1"/>
    <col min="4358" max="4360" width="0" style="2" hidden="1" customWidth="1"/>
    <col min="4361" max="4361" width="4.75" style="2" customWidth="1"/>
    <col min="4362" max="4362" width="12.375" style="2" customWidth="1"/>
    <col min="4363" max="4602" width="9" style="2"/>
    <col min="4603" max="4603" width="0" style="2" hidden="1" customWidth="1"/>
    <col min="4604" max="4604" width="3.375" style="2" customWidth="1"/>
    <col min="4605" max="4605" width="0" style="2" hidden="1" customWidth="1"/>
    <col min="4606" max="4606" width="4.5" style="2" customWidth="1"/>
    <col min="4607" max="4607" width="5.625" style="2" customWidth="1"/>
    <col min="4608" max="4608" width="5.25" style="2" customWidth="1"/>
    <col min="4609" max="4609" width="24" style="2" customWidth="1"/>
    <col min="4610" max="4610" width="4.75" style="2" customWidth="1"/>
    <col min="4611" max="4611" width="9.875" style="2" customWidth="1"/>
    <col min="4612" max="4612" width="0" style="2" hidden="1" customWidth="1"/>
    <col min="4613" max="4613" width="14" style="2" customWidth="1"/>
    <col min="4614" max="4616" width="0" style="2" hidden="1" customWidth="1"/>
    <col min="4617" max="4617" width="4.75" style="2" customWidth="1"/>
    <col min="4618" max="4618" width="12.375" style="2" customWidth="1"/>
    <col min="4619" max="4858" width="9" style="2"/>
    <col min="4859" max="4859" width="0" style="2" hidden="1" customWidth="1"/>
    <col min="4860" max="4860" width="3.375" style="2" customWidth="1"/>
    <col min="4861" max="4861" width="0" style="2" hidden="1" customWidth="1"/>
    <col min="4862" max="4862" width="4.5" style="2" customWidth="1"/>
    <col min="4863" max="4863" width="5.625" style="2" customWidth="1"/>
    <col min="4864" max="4864" width="5.25" style="2" customWidth="1"/>
    <col min="4865" max="4865" width="24" style="2" customWidth="1"/>
    <col min="4866" max="4866" width="4.75" style="2" customWidth="1"/>
    <col min="4867" max="4867" width="9.875" style="2" customWidth="1"/>
    <col min="4868" max="4868" width="0" style="2" hidden="1" customWidth="1"/>
    <col min="4869" max="4869" width="14" style="2" customWidth="1"/>
    <col min="4870" max="4872" width="0" style="2" hidden="1" customWidth="1"/>
    <col min="4873" max="4873" width="4.75" style="2" customWidth="1"/>
    <col min="4874" max="4874" width="12.375" style="2" customWidth="1"/>
    <col min="4875" max="5114" width="9" style="2"/>
    <col min="5115" max="5115" width="0" style="2" hidden="1" customWidth="1"/>
    <col min="5116" max="5116" width="3.375" style="2" customWidth="1"/>
    <col min="5117" max="5117" width="0" style="2" hidden="1" customWidth="1"/>
    <col min="5118" max="5118" width="4.5" style="2" customWidth="1"/>
    <col min="5119" max="5119" width="5.625" style="2" customWidth="1"/>
    <col min="5120" max="5120" width="5.25" style="2" customWidth="1"/>
    <col min="5121" max="5121" width="24" style="2" customWidth="1"/>
    <col min="5122" max="5122" width="4.75" style="2" customWidth="1"/>
    <col min="5123" max="5123" width="9.875" style="2" customWidth="1"/>
    <col min="5124" max="5124" width="0" style="2" hidden="1" customWidth="1"/>
    <col min="5125" max="5125" width="14" style="2" customWidth="1"/>
    <col min="5126" max="5128" width="0" style="2" hidden="1" customWidth="1"/>
    <col min="5129" max="5129" width="4.75" style="2" customWidth="1"/>
    <col min="5130" max="5130" width="12.375" style="2" customWidth="1"/>
    <col min="5131" max="5370" width="9" style="2"/>
    <col min="5371" max="5371" width="0" style="2" hidden="1" customWidth="1"/>
    <col min="5372" max="5372" width="3.375" style="2" customWidth="1"/>
    <col min="5373" max="5373" width="0" style="2" hidden="1" customWidth="1"/>
    <col min="5374" max="5374" width="4.5" style="2" customWidth="1"/>
    <col min="5375" max="5375" width="5.625" style="2" customWidth="1"/>
    <col min="5376" max="5376" width="5.25" style="2" customWidth="1"/>
    <col min="5377" max="5377" width="24" style="2" customWidth="1"/>
    <col min="5378" max="5378" width="4.75" style="2" customWidth="1"/>
    <col min="5379" max="5379" width="9.875" style="2" customWidth="1"/>
    <col min="5380" max="5380" width="0" style="2" hidden="1" customWidth="1"/>
    <col min="5381" max="5381" width="14" style="2" customWidth="1"/>
    <col min="5382" max="5384" width="0" style="2" hidden="1" customWidth="1"/>
    <col min="5385" max="5385" width="4.75" style="2" customWidth="1"/>
    <col min="5386" max="5386" width="12.375" style="2" customWidth="1"/>
    <col min="5387" max="5626" width="9" style="2"/>
    <col min="5627" max="5627" width="0" style="2" hidden="1" customWidth="1"/>
    <col min="5628" max="5628" width="3.375" style="2" customWidth="1"/>
    <col min="5629" max="5629" width="0" style="2" hidden="1" customWidth="1"/>
    <col min="5630" max="5630" width="4.5" style="2" customWidth="1"/>
    <col min="5631" max="5631" width="5.625" style="2" customWidth="1"/>
    <col min="5632" max="5632" width="5.25" style="2" customWidth="1"/>
    <col min="5633" max="5633" width="24" style="2" customWidth="1"/>
    <col min="5634" max="5634" width="4.75" style="2" customWidth="1"/>
    <col min="5635" max="5635" width="9.875" style="2" customWidth="1"/>
    <col min="5636" max="5636" width="0" style="2" hidden="1" customWidth="1"/>
    <col min="5637" max="5637" width="14" style="2" customWidth="1"/>
    <col min="5638" max="5640" width="0" style="2" hidden="1" customWidth="1"/>
    <col min="5641" max="5641" width="4.75" style="2" customWidth="1"/>
    <col min="5642" max="5642" width="12.375" style="2" customWidth="1"/>
    <col min="5643" max="5882" width="9" style="2"/>
    <col min="5883" max="5883" width="0" style="2" hidden="1" customWidth="1"/>
    <col min="5884" max="5884" width="3.375" style="2" customWidth="1"/>
    <col min="5885" max="5885" width="0" style="2" hidden="1" customWidth="1"/>
    <col min="5886" max="5886" width="4.5" style="2" customWidth="1"/>
    <col min="5887" max="5887" width="5.625" style="2" customWidth="1"/>
    <col min="5888" max="5888" width="5.25" style="2" customWidth="1"/>
    <col min="5889" max="5889" width="24" style="2" customWidth="1"/>
    <col min="5890" max="5890" width="4.75" style="2" customWidth="1"/>
    <col min="5891" max="5891" width="9.875" style="2" customWidth="1"/>
    <col min="5892" max="5892" width="0" style="2" hidden="1" customWidth="1"/>
    <col min="5893" max="5893" width="14" style="2" customWidth="1"/>
    <col min="5894" max="5896" width="0" style="2" hidden="1" customWidth="1"/>
    <col min="5897" max="5897" width="4.75" style="2" customWidth="1"/>
    <col min="5898" max="5898" width="12.375" style="2" customWidth="1"/>
    <col min="5899" max="6138" width="9" style="2"/>
    <col min="6139" max="6139" width="0" style="2" hidden="1" customWidth="1"/>
    <col min="6140" max="6140" width="3.375" style="2" customWidth="1"/>
    <col min="6141" max="6141" width="0" style="2" hidden="1" customWidth="1"/>
    <col min="6142" max="6142" width="4.5" style="2" customWidth="1"/>
    <col min="6143" max="6143" width="5.625" style="2" customWidth="1"/>
    <col min="6144" max="6144" width="5.25" style="2" customWidth="1"/>
    <col min="6145" max="6145" width="24" style="2" customWidth="1"/>
    <col min="6146" max="6146" width="4.75" style="2" customWidth="1"/>
    <col min="6147" max="6147" width="9.875" style="2" customWidth="1"/>
    <col min="6148" max="6148" width="0" style="2" hidden="1" customWidth="1"/>
    <col min="6149" max="6149" width="14" style="2" customWidth="1"/>
    <col min="6150" max="6152" width="0" style="2" hidden="1" customWidth="1"/>
    <col min="6153" max="6153" width="4.75" style="2" customWidth="1"/>
    <col min="6154" max="6154" width="12.375" style="2" customWidth="1"/>
    <col min="6155" max="6394" width="9" style="2"/>
    <col min="6395" max="6395" width="0" style="2" hidden="1" customWidth="1"/>
    <col min="6396" max="6396" width="3.375" style="2" customWidth="1"/>
    <col min="6397" max="6397" width="0" style="2" hidden="1" customWidth="1"/>
    <col min="6398" max="6398" width="4.5" style="2" customWidth="1"/>
    <col min="6399" max="6399" width="5.625" style="2" customWidth="1"/>
    <col min="6400" max="6400" width="5.25" style="2" customWidth="1"/>
    <col min="6401" max="6401" width="24" style="2" customWidth="1"/>
    <col min="6402" max="6402" width="4.75" style="2" customWidth="1"/>
    <col min="6403" max="6403" width="9.875" style="2" customWidth="1"/>
    <col min="6404" max="6404" width="0" style="2" hidden="1" customWidth="1"/>
    <col min="6405" max="6405" width="14" style="2" customWidth="1"/>
    <col min="6406" max="6408" width="0" style="2" hidden="1" customWidth="1"/>
    <col min="6409" max="6409" width="4.75" style="2" customWidth="1"/>
    <col min="6410" max="6410" width="12.375" style="2" customWidth="1"/>
    <col min="6411" max="6650" width="9" style="2"/>
    <col min="6651" max="6651" width="0" style="2" hidden="1" customWidth="1"/>
    <col min="6652" max="6652" width="3.375" style="2" customWidth="1"/>
    <col min="6653" max="6653" width="0" style="2" hidden="1" customWidth="1"/>
    <col min="6654" max="6654" width="4.5" style="2" customWidth="1"/>
    <col min="6655" max="6655" width="5.625" style="2" customWidth="1"/>
    <col min="6656" max="6656" width="5.25" style="2" customWidth="1"/>
    <col min="6657" max="6657" width="24" style="2" customWidth="1"/>
    <col min="6658" max="6658" width="4.75" style="2" customWidth="1"/>
    <col min="6659" max="6659" width="9.875" style="2" customWidth="1"/>
    <col min="6660" max="6660" width="0" style="2" hidden="1" customWidth="1"/>
    <col min="6661" max="6661" width="14" style="2" customWidth="1"/>
    <col min="6662" max="6664" width="0" style="2" hidden="1" customWidth="1"/>
    <col min="6665" max="6665" width="4.75" style="2" customWidth="1"/>
    <col min="6666" max="6666" width="12.375" style="2" customWidth="1"/>
    <col min="6667" max="6906" width="9" style="2"/>
    <col min="6907" max="6907" width="0" style="2" hidden="1" customWidth="1"/>
    <col min="6908" max="6908" width="3.375" style="2" customWidth="1"/>
    <col min="6909" max="6909" width="0" style="2" hidden="1" customWidth="1"/>
    <col min="6910" max="6910" width="4.5" style="2" customWidth="1"/>
    <col min="6911" max="6911" width="5.625" style="2" customWidth="1"/>
    <col min="6912" max="6912" width="5.25" style="2" customWidth="1"/>
    <col min="6913" max="6913" width="24" style="2" customWidth="1"/>
    <col min="6914" max="6914" width="4.75" style="2" customWidth="1"/>
    <col min="6915" max="6915" width="9.875" style="2" customWidth="1"/>
    <col min="6916" max="6916" width="0" style="2" hidden="1" customWidth="1"/>
    <col min="6917" max="6917" width="14" style="2" customWidth="1"/>
    <col min="6918" max="6920" width="0" style="2" hidden="1" customWidth="1"/>
    <col min="6921" max="6921" width="4.75" style="2" customWidth="1"/>
    <col min="6922" max="6922" width="12.375" style="2" customWidth="1"/>
    <col min="6923" max="7162" width="9" style="2"/>
    <col min="7163" max="7163" width="0" style="2" hidden="1" customWidth="1"/>
    <col min="7164" max="7164" width="3.375" style="2" customWidth="1"/>
    <col min="7165" max="7165" width="0" style="2" hidden="1" customWidth="1"/>
    <col min="7166" max="7166" width="4.5" style="2" customWidth="1"/>
    <col min="7167" max="7167" width="5.625" style="2" customWidth="1"/>
    <col min="7168" max="7168" width="5.25" style="2" customWidth="1"/>
    <col min="7169" max="7169" width="24" style="2" customWidth="1"/>
    <col min="7170" max="7170" width="4.75" style="2" customWidth="1"/>
    <col min="7171" max="7171" width="9.875" style="2" customWidth="1"/>
    <col min="7172" max="7172" width="0" style="2" hidden="1" customWidth="1"/>
    <col min="7173" max="7173" width="14" style="2" customWidth="1"/>
    <col min="7174" max="7176" width="0" style="2" hidden="1" customWidth="1"/>
    <col min="7177" max="7177" width="4.75" style="2" customWidth="1"/>
    <col min="7178" max="7178" width="12.375" style="2" customWidth="1"/>
    <col min="7179" max="7418" width="9" style="2"/>
    <col min="7419" max="7419" width="0" style="2" hidden="1" customWidth="1"/>
    <col min="7420" max="7420" width="3.375" style="2" customWidth="1"/>
    <col min="7421" max="7421" width="0" style="2" hidden="1" customWidth="1"/>
    <col min="7422" max="7422" width="4.5" style="2" customWidth="1"/>
    <col min="7423" max="7423" width="5.625" style="2" customWidth="1"/>
    <col min="7424" max="7424" width="5.25" style="2" customWidth="1"/>
    <col min="7425" max="7425" width="24" style="2" customWidth="1"/>
    <col min="7426" max="7426" width="4.75" style="2" customWidth="1"/>
    <col min="7427" max="7427" width="9.875" style="2" customWidth="1"/>
    <col min="7428" max="7428" width="0" style="2" hidden="1" customWidth="1"/>
    <col min="7429" max="7429" width="14" style="2" customWidth="1"/>
    <col min="7430" max="7432" width="0" style="2" hidden="1" customWidth="1"/>
    <col min="7433" max="7433" width="4.75" style="2" customWidth="1"/>
    <col min="7434" max="7434" width="12.375" style="2" customWidth="1"/>
    <col min="7435" max="7674" width="9" style="2"/>
    <col min="7675" max="7675" width="0" style="2" hidden="1" customWidth="1"/>
    <col min="7676" max="7676" width="3.375" style="2" customWidth="1"/>
    <col min="7677" max="7677" width="0" style="2" hidden="1" customWidth="1"/>
    <col min="7678" max="7678" width="4.5" style="2" customWidth="1"/>
    <col min="7679" max="7679" width="5.625" style="2" customWidth="1"/>
    <col min="7680" max="7680" width="5.25" style="2" customWidth="1"/>
    <col min="7681" max="7681" width="24" style="2" customWidth="1"/>
    <col min="7682" max="7682" width="4.75" style="2" customWidth="1"/>
    <col min="7683" max="7683" width="9.875" style="2" customWidth="1"/>
    <col min="7684" max="7684" width="0" style="2" hidden="1" customWidth="1"/>
    <col min="7685" max="7685" width="14" style="2" customWidth="1"/>
    <col min="7686" max="7688" width="0" style="2" hidden="1" customWidth="1"/>
    <col min="7689" max="7689" width="4.75" style="2" customWidth="1"/>
    <col min="7690" max="7690" width="12.375" style="2" customWidth="1"/>
    <col min="7691" max="7930" width="9" style="2"/>
    <col min="7931" max="7931" width="0" style="2" hidden="1" customWidth="1"/>
    <col min="7932" max="7932" width="3.375" style="2" customWidth="1"/>
    <col min="7933" max="7933" width="0" style="2" hidden="1" customWidth="1"/>
    <col min="7934" max="7934" width="4.5" style="2" customWidth="1"/>
    <col min="7935" max="7935" width="5.625" style="2" customWidth="1"/>
    <col min="7936" max="7936" width="5.25" style="2" customWidth="1"/>
    <col min="7937" max="7937" width="24" style="2" customWidth="1"/>
    <col min="7938" max="7938" width="4.75" style="2" customWidth="1"/>
    <col min="7939" max="7939" width="9.875" style="2" customWidth="1"/>
    <col min="7940" max="7940" width="0" style="2" hidden="1" customWidth="1"/>
    <col min="7941" max="7941" width="14" style="2" customWidth="1"/>
    <col min="7942" max="7944" width="0" style="2" hidden="1" customWidth="1"/>
    <col min="7945" max="7945" width="4.75" style="2" customWidth="1"/>
    <col min="7946" max="7946" width="12.375" style="2" customWidth="1"/>
    <col min="7947" max="8186" width="9" style="2"/>
    <col min="8187" max="8187" width="0" style="2" hidden="1" customWidth="1"/>
    <col min="8188" max="8188" width="3.375" style="2" customWidth="1"/>
    <col min="8189" max="8189" width="0" style="2" hidden="1" customWidth="1"/>
    <col min="8190" max="8190" width="4.5" style="2" customWidth="1"/>
    <col min="8191" max="8191" width="5.625" style="2" customWidth="1"/>
    <col min="8192" max="8192" width="5.25" style="2" customWidth="1"/>
    <col min="8193" max="8193" width="24" style="2" customWidth="1"/>
    <col min="8194" max="8194" width="4.75" style="2" customWidth="1"/>
    <col min="8195" max="8195" width="9.875" style="2" customWidth="1"/>
    <col min="8196" max="8196" width="0" style="2" hidden="1" customWidth="1"/>
    <col min="8197" max="8197" width="14" style="2" customWidth="1"/>
    <col min="8198" max="8200" width="0" style="2" hidden="1" customWidth="1"/>
    <col min="8201" max="8201" width="4.75" style="2" customWidth="1"/>
    <col min="8202" max="8202" width="12.375" style="2" customWidth="1"/>
    <col min="8203" max="8442" width="9" style="2"/>
    <col min="8443" max="8443" width="0" style="2" hidden="1" customWidth="1"/>
    <col min="8444" max="8444" width="3.375" style="2" customWidth="1"/>
    <col min="8445" max="8445" width="0" style="2" hidden="1" customWidth="1"/>
    <col min="8446" max="8446" width="4.5" style="2" customWidth="1"/>
    <col min="8447" max="8447" width="5.625" style="2" customWidth="1"/>
    <col min="8448" max="8448" width="5.25" style="2" customWidth="1"/>
    <col min="8449" max="8449" width="24" style="2" customWidth="1"/>
    <col min="8450" max="8450" width="4.75" style="2" customWidth="1"/>
    <col min="8451" max="8451" width="9.875" style="2" customWidth="1"/>
    <col min="8452" max="8452" width="0" style="2" hidden="1" customWidth="1"/>
    <col min="8453" max="8453" width="14" style="2" customWidth="1"/>
    <col min="8454" max="8456" width="0" style="2" hidden="1" customWidth="1"/>
    <col min="8457" max="8457" width="4.75" style="2" customWidth="1"/>
    <col min="8458" max="8458" width="12.375" style="2" customWidth="1"/>
    <col min="8459" max="8698" width="9" style="2"/>
    <col min="8699" max="8699" width="0" style="2" hidden="1" customWidth="1"/>
    <col min="8700" max="8700" width="3.375" style="2" customWidth="1"/>
    <col min="8701" max="8701" width="0" style="2" hidden="1" customWidth="1"/>
    <col min="8702" max="8702" width="4.5" style="2" customWidth="1"/>
    <col min="8703" max="8703" width="5.625" style="2" customWidth="1"/>
    <col min="8704" max="8704" width="5.25" style="2" customWidth="1"/>
    <col min="8705" max="8705" width="24" style="2" customWidth="1"/>
    <col min="8706" max="8706" width="4.75" style="2" customWidth="1"/>
    <col min="8707" max="8707" width="9.875" style="2" customWidth="1"/>
    <col min="8708" max="8708" width="0" style="2" hidden="1" customWidth="1"/>
    <col min="8709" max="8709" width="14" style="2" customWidth="1"/>
    <col min="8710" max="8712" width="0" style="2" hidden="1" customWidth="1"/>
    <col min="8713" max="8713" width="4.75" style="2" customWidth="1"/>
    <col min="8714" max="8714" width="12.375" style="2" customWidth="1"/>
    <col min="8715" max="8954" width="9" style="2"/>
    <col min="8955" max="8955" width="0" style="2" hidden="1" customWidth="1"/>
    <col min="8956" max="8956" width="3.375" style="2" customWidth="1"/>
    <col min="8957" max="8957" width="0" style="2" hidden="1" customWidth="1"/>
    <col min="8958" max="8958" width="4.5" style="2" customWidth="1"/>
    <col min="8959" max="8959" width="5.625" style="2" customWidth="1"/>
    <col min="8960" max="8960" width="5.25" style="2" customWidth="1"/>
    <col min="8961" max="8961" width="24" style="2" customWidth="1"/>
    <col min="8962" max="8962" width="4.75" style="2" customWidth="1"/>
    <col min="8963" max="8963" width="9.875" style="2" customWidth="1"/>
    <col min="8964" max="8964" width="0" style="2" hidden="1" customWidth="1"/>
    <col min="8965" max="8965" width="14" style="2" customWidth="1"/>
    <col min="8966" max="8968" width="0" style="2" hidden="1" customWidth="1"/>
    <col min="8969" max="8969" width="4.75" style="2" customWidth="1"/>
    <col min="8970" max="8970" width="12.375" style="2" customWidth="1"/>
    <col min="8971" max="9210" width="9" style="2"/>
    <col min="9211" max="9211" width="0" style="2" hidden="1" customWidth="1"/>
    <col min="9212" max="9212" width="3.375" style="2" customWidth="1"/>
    <col min="9213" max="9213" width="0" style="2" hidden="1" customWidth="1"/>
    <col min="9214" max="9214" width="4.5" style="2" customWidth="1"/>
    <col min="9215" max="9215" width="5.625" style="2" customWidth="1"/>
    <col min="9216" max="9216" width="5.25" style="2" customWidth="1"/>
    <col min="9217" max="9217" width="24" style="2" customWidth="1"/>
    <col min="9218" max="9218" width="4.75" style="2" customWidth="1"/>
    <col min="9219" max="9219" width="9.875" style="2" customWidth="1"/>
    <col min="9220" max="9220" width="0" style="2" hidden="1" customWidth="1"/>
    <col min="9221" max="9221" width="14" style="2" customWidth="1"/>
    <col min="9222" max="9224" width="0" style="2" hidden="1" customWidth="1"/>
    <col min="9225" max="9225" width="4.75" style="2" customWidth="1"/>
    <col min="9226" max="9226" width="12.375" style="2" customWidth="1"/>
    <col min="9227" max="9466" width="9" style="2"/>
    <col min="9467" max="9467" width="0" style="2" hidden="1" customWidth="1"/>
    <col min="9468" max="9468" width="3.375" style="2" customWidth="1"/>
    <col min="9469" max="9469" width="0" style="2" hidden="1" customWidth="1"/>
    <col min="9470" max="9470" width="4.5" style="2" customWidth="1"/>
    <col min="9471" max="9471" width="5.625" style="2" customWidth="1"/>
    <col min="9472" max="9472" width="5.25" style="2" customWidth="1"/>
    <col min="9473" max="9473" width="24" style="2" customWidth="1"/>
    <col min="9474" max="9474" width="4.75" style="2" customWidth="1"/>
    <col min="9475" max="9475" width="9.875" style="2" customWidth="1"/>
    <col min="9476" max="9476" width="0" style="2" hidden="1" customWidth="1"/>
    <col min="9477" max="9477" width="14" style="2" customWidth="1"/>
    <col min="9478" max="9480" width="0" style="2" hidden="1" customWidth="1"/>
    <col min="9481" max="9481" width="4.75" style="2" customWidth="1"/>
    <col min="9482" max="9482" width="12.375" style="2" customWidth="1"/>
    <col min="9483" max="9722" width="9" style="2"/>
    <col min="9723" max="9723" width="0" style="2" hidden="1" customWidth="1"/>
    <col min="9724" max="9724" width="3.375" style="2" customWidth="1"/>
    <col min="9725" max="9725" width="0" style="2" hidden="1" customWidth="1"/>
    <col min="9726" max="9726" width="4.5" style="2" customWidth="1"/>
    <col min="9727" max="9727" width="5.625" style="2" customWidth="1"/>
    <col min="9728" max="9728" width="5.25" style="2" customWidth="1"/>
    <col min="9729" max="9729" width="24" style="2" customWidth="1"/>
    <col min="9730" max="9730" width="4.75" style="2" customWidth="1"/>
    <col min="9731" max="9731" width="9.875" style="2" customWidth="1"/>
    <col min="9732" max="9732" width="0" style="2" hidden="1" customWidth="1"/>
    <col min="9733" max="9733" width="14" style="2" customWidth="1"/>
    <col min="9734" max="9736" width="0" style="2" hidden="1" customWidth="1"/>
    <col min="9737" max="9737" width="4.75" style="2" customWidth="1"/>
    <col min="9738" max="9738" width="12.375" style="2" customWidth="1"/>
    <col min="9739" max="9978" width="9" style="2"/>
    <col min="9979" max="9979" width="0" style="2" hidden="1" customWidth="1"/>
    <col min="9980" max="9980" width="3.375" style="2" customWidth="1"/>
    <col min="9981" max="9981" width="0" style="2" hidden="1" customWidth="1"/>
    <col min="9982" max="9982" width="4.5" style="2" customWidth="1"/>
    <col min="9983" max="9983" width="5.625" style="2" customWidth="1"/>
    <col min="9984" max="9984" width="5.25" style="2" customWidth="1"/>
    <col min="9985" max="9985" width="24" style="2" customWidth="1"/>
    <col min="9986" max="9986" width="4.75" style="2" customWidth="1"/>
    <col min="9987" max="9987" width="9.875" style="2" customWidth="1"/>
    <col min="9988" max="9988" width="0" style="2" hidden="1" customWidth="1"/>
    <col min="9989" max="9989" width="14" style="2" customWidth="1"/>
    <col min="9990" max="9992" width="0" style="2" hidden="1" customWidth="1"/>
    <col min="9993" max="9993" width="4.75" style="2" customWidth="1"/>
    <col min="9994" max="9994" width="12.375" style="2" customWidth="1"/>
    <col min="9995" max="10234" width="9" style="2"/>
    <col min="10235" max="10235" width="0" style="2" hidden="1" customWidth="1"/>
    <col min="10236" max="10236" width="3.375" style="2" customWidth="1"/>
    <col min="10237" max="10237" width="0" style="2" hidden="1" customWidth="1"/>
    <col min="10238" max="10238" width="4.5" style="2" customWidth="1"/>
    <col min="10239" max="10239" width="5.625" style="2" customWidth="1"/>
    <col min="10240" max="10240" width="5.25" style="2" customWidth="1"/>
    <col min="10241" max="10241" width="24" style="2" customWidth="1"/>
    <col min="10242" max="10242" width="4.75" style="2" customWidth="1"/>
    <col min="10243" max="10243" width="9.875" style="2" customWidth="1"/>
    <col min="10244" max="10244" width="0" style="2" hidden="1" customWidth="1"/>
    <col min="10245" max="10245" width="14" style="2" customWidth="1"/>
    <col min="10246" max="10248" width="0" style="2" hidden="1" customWidth="1"/>
    <col min="10249" max="10249" width="4.75" style="2" customWidth="1"/>
    <col min="10250" max="10250" width="12.375" style="2" customWidth="1"/>
    <col min="10251" max="10490" width="9" style="2"/>
    <col min="10491" max="10491" width="0" style="2" hidden="1" customWidth="1"/>
    <col min="10492" max="10492" width="3.375" style="2" customWidth="1"/>
    <col min="10493" max="10493" width="0" style="2" hidden="1" customWidth="1"/>
    <col min="10494" max="10494" width="4.5" style="2" customWidth="1"/>
    <col min="10495" max="10495" width="5.625" style="2" customWidth="1"/>
    <col min="10496" max="10496" width="5.25" style="2" customWidth="1"/>
    <col min="10497" max="10497" width="24" style="2" customWidth="1"/>
    <col min="10498" max="10498" width="4.75" style="2" customWidth="1"/>
    <col min="10499" max="10499" width="9.875" style="2" customWidth="1"/>
    <col min="10500" max="10500" width="0" style="2" hidden="1" customWidth="1"/>
    <col min="10501" max="10501" width="14" style="2" customWidth="1"/>
    <col min="10502" max="10504" width="0" style="2" hidden="1" customWidth="1"/>
    <col min="10505" max="10505" width="4.75" style="2" customWidth="1"/>
    <col min="10506" max="10506" width="12.375" style="2" customWidth="1"/>
    <col min="10507" max="10746" width="9" style="2"/>
    <col min="10747" max="10747" width="0" style="2" hidden="1" customWidth="1"/>
    <col min="10748" max="10748" width="3.375" style="2" customWidth="1"/>
    <col min="10749" max="10749" width="0" style="2" hidden="1" customWidth="1"/>
    <col min="10750" max="10750" width="4.5" style="2" customWidth="1"/>
    <col min="10751" max="10751" width="5.625" style="2" customWidth="1"/>
    <col min="10752" max="10752" width="5.25" style="2" customWidth="1"/>
    <col min="10753" max="10753" width="24" style="2" customWidth="1"/>
    <col min="10754" max="10754" width="4.75" style="2" customWidth="1"/>
    <col min="10755" max="10755" width="9.875" style="2" customWidth="1"/>
    <col min="10756" max="10756" width="0" style="2" hidden="1" customWidth="1"/>
    <col min="10757" max="10757" width="14" style="2" customWidth="1"/>
    <col min="10758" max="10760" width="0" style="2" hidden="1" customWidth="1"/>
    <col min="10761" max="10761" width="4.75" style="2" customWidth="1"/>
    <col min="10762" max="10762" width="12.375" style="2" customWidth="1"/>
    <col min="10763" max="11002" width="9" style="2"/>
    <col min="11003" max="11003" width="0" style="2" hidden="1" customWidth="1"/>
    <col min="11004" max="11004" width="3.375" style="2" customWidth="1"/>
    <col min="11005" max="11005" width="0" style="2" hidden="1" customWidth="1"/>
    <col min="11006" max="11006" width="4.5" style="2" customWidth="1"/>
    <col min="11007" max="11007" width="5.625" style="2" customWidth="1"/>
    <col min="11008" max="11008" width="5.25" style="2" customWidth="1"/>
    <col min="11009" max="11009" width="24" style="2" customWidth="1"/>
    <col min="11010" max="11010" width="4.75" style="2" customWidth="1"/>
    <col min="11011" max="11011" width="9.875" style="2" customWidth="1"/>
    <col min="11012" max="11012" width="0" style="2" hidden="1" customWidth="1"/>
    <col min="11013" max="11013" width="14" style="2" customWidth="1"/>
    <col min="11014" max="11016" width="0" style="2" hidden="1" customWidth="1"/>
    <col min="11017" max="11017" width="4.75" style="2" customWidth="1"/>
    <col min="11018" max="11018" width="12.375" style="2" customWidth="1"/>
    <col min="11019" max="11258" width="9" style="2"/>
    <col min="11259" max="11259" width="0" style="2" hidden="1" customWidth="1"/>
    <col min="11260" max="11260" width="3.375" style="2" customWidth="1"/>
    <col min="11261" max="11261" width="0" style="2" hidden="1" customWidth="1"/>
    <col min="11262" max="11262" width="4.5" style="2" customWidth="1"/>
    <col min="11263" max="11263" width="5.625" style="2" customWidth="1"/>
    <col min="11264" max="11264" width="5.25" style="2" customWidth="1"/>
    <col min="11265" max="11265" width="24" style="2" customWidth="1"/>
    <col min="11266" max="11266" width="4.75" style="2" customWidth="1"/>
    <col min="11267" max="11267" width="9.875" style="2" customWidth="1"/>
    <col min="11268" max="11268" width="0" style="2" hidden="1" customWidth="1"/>
    <col min="11269" max="11269" width="14" style="2" customWidth="1"/>
    <col min="11270" max="11272" width="0" style="2" hidden="1" customWidth="1"/>
    <col min="11273" max="11273" width="4.75" style="2" customWidth="1"/>
    <col min="11274" max="11274" width="12.375" style="2" customWidth="1"/>
    <col min="11275" max="11514" width="9" style="2"/>
    <col min="11515" max="11515" width="0" style="2" hidden="1" customWidth="1"/>
    <col min="11516" max="11516" width="3.375" style="2" customWidth="1"/>
    <col min="11517" max="11517" width="0" style="2" hidden="1" customWidth="1"/>
    <col min="11518" max="11518" width="4.5" style="2" customWidth="1"/>
    <col min="11519" max="11519" width="5.625" style="2" customWidth="1"/>
    <col min="11520" max="11520" width="5.25" style="2" customWidth="1"/>
    <col min="11521" max="11521" width="24" style="2" customWidth="1"/>
    <col min="11522" max="11522" width="4.75" style="2" customWidth="1"/>
    <col min="11523" max="11523" width="9.875" style="2" customWidth="1"/>
    <col min="11524" max="11524" width="0" style="2" hidden="1" customWidth="1"/>
    <col min="11525" max="11525" width="14" style="2" customWidth="1"/>
    <col min="11526" max="11528" width="0" style="2" hidden="1" customWidth="1"/>
    <col min="11529" max="11529" width="4.75" style="2" customWidth="1"/>
    <col min="11530" max="11530" width="12.375" style="2" customWidth="1"/>
    <col min="11531" max="11770" width="9" style="2"/>
    <col min="11771" max="11771" width="0" style="2" hidden="1" customWidth="1"/>
    <col min="11772" max="11772" width="3.375" style="2" customWidth="1"/>
    <col min="11773" max="11773" width="0" style="2" hidden="1" customWidth="1"/>
    <col min="11774" max="11774" width="4.5" style="2" customWidth="1"/>
    <col min="11775" max="11775" width="5.625" style="2" customWidth="1"/>
    <col min="11776" max="11776" width="5.25" style="2" customWidth="1"/>
    <col min="11777" max="11777" width="24" style="2" customWidth="1"/>
    <col min="11778" max="11778" width="4.75" style="2" customWidth="1"/>
    <col min="11779" max="11779" width="9.875" style="2" customWidth="1"/>
    <col min="11780" max="11780" width="0" style="2" hidden="1" customWidth="1"/>
    <col min="11781" max="11781" width="14" style="2" customWidth="1"/>
    <col min="11782" max="11784" width="0" style="2" hidden="1" customWidth="1"/>
    <col min="11785" max="11785" width="4.75" style="2" customWidth="1"/>
    <col min="11786" max="11786" width="12.375" style="2" customWidth="1"/>
    <col min="11787" max="12026" width="9" style="2"/>
    <col min="12027" max="12027" width="0" style="2" hidden="1" customWidth="1"/>
    <col min="12028" max="12028" width="3.375" style="2" customWidth="1"/>
    <col min="12029" max="12029" width="0" style="2" hidden="1" customWidth="1"/>
    <col min="12030" max="12030" width="4.5" style="2" customWidth="1"/>
    <col min="12031" max="12031" width="5.625" style="2" customWidth="1"/>
    <col min="12032" max="12032" width="5.25" style="2" customWidth="1"/>
    <col min="12033" max="12033" width="24" style="2" customWidth="1"/>
    <col min="12034" max="12034" width="4.75" style="2" customWidth="1"/>
    <col min="12035" max="12035" width="9.875" style="2" customWidth="1"/>
    <col min="12036" max="12036" width="0" style="2" hidden="1" customWidth="1"/>
    <col min="12037" max="12037" width="14" style="2" customWidth="1"/>
    <col min="12038" max="12040" width="0" style="2" hidden="1" customWidth="1"/>
    <col min="12041" max="12041" width="4.75" style="2" customWidth="1"/>
    <col min="12042" max="12042" width="12.375" style="2" customWidth="1"/>
    <col min="12043" max="12282" width="9" style="2"/>
    <col min="12283" max="12283" width="0" style="2" hidden="1" customWidth="1"/>
    <col min="12284" max="12284" width="3.375" style="2" customWidth="1"/>
    <col min="12285" max="12285" width="0" style="2" hidden="1" customWidth="1"/>
    <col min="12286" max="12286" width="4.5" style="2" customWidth="1"/>
    <col min="12287" max="12287" width="5.625" style="2" customWidth="1"/>
    <col min="12288" max="12288" width="5.25" style="2" customWidth="1"/>
    <col min="12289" max="12289" width="24" style="2" customWidth="1"/>
    <col min="12290" max="12290" width="4.75" style="2" customWidth="1"/>
    <col min="12291" max="12291" width="9.875" style="2" customWidth="1"/>
    <col min="12292" max="12292" width="0" style="2" hidden="1" customWidth="1"/>
    <col min="12293" max="12293" width="14" style="2" customWidth="1"/>
    <col min="12294" max="12296" width="0" style="2" hidden="1" customWidth="1"/>
    <col min="12297" max="12297" width="4.75" style="2" customWidth="1"/>
    <col min="12298" max="12298" width="12.375" style="2" customWidth="1"/>
    <col min="12299" max="12538" width="9" style="2"/>
    <col min="12539" max="12539" width="0" style="2" hidden="1" customWidth="1"/>
    <col min="12540" max="12540" width="3.375" style="2" customWidth="1"/>
    <col min="12541" max="12541" width="0" style="2" hidden="1" customWidth="1"/>
    <col min="12542" max="12542" width="4.5" style="2" customWidth="1"/>
    <col min="12543" max="12543" width="5.625" style="2" customWidth="1"/>
    <col min="12544" max="12544" width="5.25" style="2" customWidth="1"/>
    <col min="12545" max="12545" width="24" style="2" customWidth="1"/>
    <col min="12546" max="12546" width="4.75" style="2" customWidth="1"/>
    <col min="12547" max="12547" width="9.875" style="2" customWidth="1"/>
    <col min="12548" max="12548" width="0" style="2" hidden="1" customWidth="1"/>
    <col min="12549" max="12549" width="14" style="2" customWidth="1"/>
    <col min="12550" max="12552" width="0" style="2" hidden="1" customWidth="1"/>
    <col min="12553" max="12553" width="4.75" style="2" customWidth="1"/>
    <col min="12554" max="12554" width="12.375" style="2" customWidth="1"/>
    <col min="12555" max="12794" width="9" style="2"/>
    <col min="12795" max="12795" width="0" style="2" hidden="1" customWidth="1"/>
    <col min="12796" max="12796" width="3.375" style="2" customWidth="1"/>
    <col min="12797" max="12797" width="0" style="2" hidden="1" customWidth="1"/>
    <col min="12798" max="12798" width="4.5" style="2" customWidth="1"/>
    <col min="12799" max="12799" width="5.625" style="2" customWidth="1"/>
    <col min="12800" max="12800" width="5.25" style="2" customWidth="1"/>
    <col min="12801" max="12801" width="24" style="2" customWidth="1"/>
    <col min="12802" max="12802" width="4.75" style="2" customWidth="1"/>
    <col min="12803" max="12803" width="9.875" style="2" customWidth="1"/>
    <col min="12804" max="12804" width="0" style="2" hidden="1" customWidth="1"/>
    <col min="12805" max="12805" width="14" style="2" customWidth="1"/>
    <col min="12806" max="12808" width="0" style="2" hidden="1" customWidth="1"/>
    <col min="12809" max="12809" width="4.75" style="2" customWidth="1"/>
    <col min="12810" max="12810" width="12.375" style="2" customWidth="1"/>
    <col min="12811" max="13050" width="9" style="2"/>
    <col min="13051" max="13051" width="0" style="2" hidden="1" customWidth="1"/>
    <col min="13052" max="13052" width="3.375" style="2" customWidth="1"/>
    <col min="13053" max="13053" width="0" style="2" hidden="1" customWidth="1"/>
    <col min="13054" max="13054" width="4.5" style="2" customWidth="1"/>
    <col min="13055" max="13055" width="5.625" style="2" customWidth="1"/>
    <col min="13056" max="13056" width="5.25" style="2" customWidth="1"/>
    <col min="13057" max="13057" width="24" style="2" customWidth="1"/>
    <col min="13058" max="13058" width="4.75" style="2" customWidth="1"/>
    <col min="13059" max="13059" width="9.875" style="2" customWidth="1"/>
    <col min="13060" max="13060" width="0" style="2" hidden="1" customWidth="1"/>
    <col min="13061" max="13061" width="14" style="2" customWidth="1"/>
    <col min="13062" max="13064" width="0" style="2" hidden="1" customWidth="1"/>
    <col min="13065" max="13065" width="4.75" style="2" customWidth="1"/>
    <col min="13066" max="13066" width="12.375" style="2" customWidth="1"/>
    <col min="13067" max="13306" width="9" style="2"/>
    <col min="13307" max="13307" width="0" style="2" hidden="1" customWidth="1"/>
    <col min="13308" max="13308" width="3.375" style="2" customWidth="1"/>
    <col min="13309" max="13309" width="0" style="2" hidden="1" customWidth="1"/>
    <col min="13310" max="13310" width="4.5" style="2" customWidth="1"/>
    <col min="13311" max="13311" width="5.625" style="2" customWidth="1"/>
    <col min="13312" max="13312" width="5.25" style="2" customWidth="1"/>
    <col min="13313" max="13313" width="24" style="2" customWidth="1"/>
    <col min="13314" max="13314" width="4.75" style="2" customWidth="1"/>
    <col min="13315" max="13315" width="9.875" style="2" customWidth="1"/>
    <col min="13316" max="13316" width="0" style="2" hidden="1" customWidth="1"/>
    <col min="13317" max="13317" width="14" style="2" customWidth="1"/>
    <col min="13318" max="13320" width="0" style="2" hidden="1" customWidth="1"/>
    <col min="13321" max="13321" width="4.75" style="2" customWidth="1"/>
    <col min="13322" max="13322" width="12.375" style="2" customWidth="1"/>
    <col min="13323" max="13562" width="9" style="2"/>
    <col min="13563" max="13563" width="0" style="2" hidden="1" customWidth="1"/>
    <col min="13564" max="13564" width="3.375" style="2" customWidth="1"/>
    <col min="13565" max="13565" width="0" style="2" hidden="1" customWidth="1"/>
    <col min="13566" max="13566" width="4.5" style="2" customWidth="1"/>
    <col min="13567" max="13567" width="5.625" style="2" customWidth="1"/>
    <col min="13568" max="13568" width="5.25" style="2" customWidth="1"/>
    <col min="13569" max="13569" width="24" style="2" customWidth="1"/>
    <col min="13570" max="13570" width="4.75" style="2" customWidth="1"/>
    <col min="13571" max="13571" width="9.875" style="2" customWidth="1"/>
    <col min="13572" max="13572" width="0" style="2" hidden="1" customWidth="1"/>
    <col min="13573" max="13573" width="14" style="2" customWidth="1"/>
    <col min="13574" max="13576" width="0" style="2" hidden="1" customWidth="1"/>
    <col min="13577" max="13577" width="4.75" style="2" customWidth="1"/>
    <col min="13578" max="13578" width="12.375" style="2" customWidth="1"/>
    <col min="13579" max="13818" width="9" style="2"/>
    <col min="13819" max="13819" width="0" style="2" hidden="1" customWidth="1"/>
    <col min="13820" max="13820" width="3.375" style="2" customWidth="1"/>
    <col min="13821" max="13821" width="0" style="2" hidden="1" customWidth="1"/>
    <col min="13822" max="13822" width="4.5" style="2" customWidth="1"/>
    <col min="13823" max="13823" width="5.625" style="2" customWidth="1"/>
    <col min="13824" max="13824" width="5.25" style="2" customWidth="1"/>
    <col min="13825" max="13825" width="24" style="2" customWidth="1"/>
    <col min="13826" max="13826" width="4.75" style="2" customWidth="1"/>
    <col min="13827" max="13827" width="9.875" style="2" customWidth="1"/>
    <col min="13828" max="13828" width="0" style="2" hidden="1" customWidth="1"/>
    <col min="13829" max="13829" width="14" style="2" customWidth="1"/>
    <col min="13830" max="13832" width="0" style="2" hidden="1" customWidth="1"/>
    <col min="13833" max="13833" width="4.75" style="2" customWidth="1"/>
    <col min="13834" max="13834" width="12.375" style="2" customWidth="1"/>
    <col min="13835" max="14074" width="9" style="2"/>
    <col min="14075" max="14075" width="0" style="2" hidden="1" customWidth="1"/>
    <col min="14076" max="14076" width="3.375" style="2" customWidth="1"/>
    <col min="14077" max="14077" width="0" style="2" hidden="1" customWidth="1"/>
    <col min="14078" max="14078" width="4.5" style="2" customWidth="1"/>
    <col min="14079" max="14079" width="5.625" style="2" customWidth="1"/>
    <col min="14080" max="14080" width="5.25" style="2" customWidth="1"/>
    <col min="14081" max="14081" width="24" style="2" customWidth="1"/>
    <col min="14082" max="14082" width="4.75" style="2" customWidth="1"/>
    <col min="14083" max="14083" width="9.875" style="2" customWidth="1"/>
    <col min="14084" max="14084" width="0" style="2" hidden="1" customWidth="1"/>
    <col min="14085" max="14085" width="14" style="2" customWidth="1"/>
    <col min="14086" max="14088" width="0" style="2" hidden="1" customWidth="1"/>
    <col min="14089" max="14089" width="4.75" style="2" customWidth="1"/>
    <col min="14090" max="14090" width="12.375" style="2" customWidth="1"/>
    <col min="14091" max="14330" width="9" style="2"/>
    <col min="14331" max="14331" width="0" style="2" hidden="1" customWidth="1"/>
    <col min="14332" max="14332" width="3.375" style="2" customWidth="1"/>
    <col min="14333" max="14333" width="0" style="2" hidden="1" customWidth="1"/>
    <col min="14334" max="14334" width="4.5" style="2" customWidth="1"/>
    <col min="14335" max="14335" width="5.625" style="2" customWidth="1"/>
    <col min="14336" max="14336" width="5.25" style="2" customWidth="1"/>
    <col min="14337" max="14337" width="24" style="2" customWidth="1"/>
    <col min="14338" max="14338" width="4.75" style="2" customWidth="1"/>
    <col min="14339" max="14339" width="9.875" style="2" customWidth="1"/>
    <col min="14340" max="14340" width="0" style="2" hidden="1" customWidth="1"/>
    <col min="14341" max="14341" width="14" style="2" customWidth="1"/>
    <col min="14342" max="14344" width="0" style="2" hidden="1" customWidth="1"/>
    <col min="14345" max="14345" width="4.75" style="2" customWidth="1"/>
    <col min="14346" max="14346" width="12.375" style="2" customWidth="1"/>
    <col min="14347" max="14586" width="9" style="2"/>
    <col min="14587" max="14587" width="0" style="2" hidden="1" customWidth="1"/>
    <col min="14588" max="14588" width="3.375" style="2" customWidth="1"/>
    <col min="14589" max="14589" width="0" style="2" hidden="1" customWidth="1"/>
    <col min="14590" max="14590" width="4.5" style="2" customWidth="1"/>
    <col min="14591" max="14591" width="5.625" style="2" customWidth="1"/>
    <col min="14592" max="14592" width="5.25" style="2" customWidth="1"/>
    <col min="14593" max="14593" width="24" style="2" customWidth="1"/>
    <col min="14594" max="14594" width="4.75" style="2" customWidth="1"/>
    <col min="14595" max="14595" width="9.875" style="2" customWidth="1"/>
    <col min="14596" max="14596" width="0" style="2" hidden="1" customWidth="1"/>
    <col min="14597" max="14597" width="14" style="2" customWidth="1"/>
    <col min="14598" max="14600" width="0" style="2" hidden="1" customWidth="1"/>
    <col min="14601" max="14601" width="4.75" style="2" customWidth="1"/>
    <col min="14602" max="14602" width="12.375" style="2" customWidth="1"/>
    <col min="14603" max="14842" width="9" style="2"/>
    <col min="14843" max="14843" width="0" style="2" hidden="1" customWidth="1"/>
    <col min="14844" max="14844" width="3.375" style="2" customWidth="1"/>
    <col min="14845" max="14845" width="0" style="2" hidden="1" customWidth="1"/>
    <col min="14846" max="14846" width="4.5" style="2" customWidth="1"/>
    <col min="14847" max="14847" width="5.625" style="2" customWidth="1"/>
    <col min="14848" max="14848" width="5.25" style="2" customWidth="1"/>
    <col min="14849" max="14849" width="24" style="2" customWidth="1"/>
    <col min="14850" max="14850" width="4.75" style="2" customWidth="1"/>
    <col min="14851" max="14851" width="9.875" style="2" customWidth="1"/>
    <col min="14852" max="14852" width="0" style="2" hidden="1" customWidth="1"/>
    <col min="14853" max="14853" width="14" style="2" customWidth="1"/>
    <col min="14854" max="14856" width="0" style="2" hidden="1" customWidth="1"/>
    <col min="14857" max="14857" width="4.75" style="2" customWidth="1"/>
    <col min="14858" max="14858" width="12.375" style="2" customWidth="1"/>
    <col min="14859" max="15098" width="9" style="2"/>
    <col min="15099" max="15099" width="0" style="2" hidden="1" customWidth="1"/>
    <col min="15100" max="15100" width="3.375" style="2" customWidth="1"/>
    <col min="15101" max="15101" width="0" style="2" hidden="1" customWidth="1"/>
    <col min="15102" max="15102" width="4.5" style="2" customWidth="1"/>
    <col min="15103" max="15103" width="5.625" style="2" customWidth="1"/>
    <col min="15104" max="15104" width="5.25" style="2" customWidth="1"/>
    <col min="15105" max="15105" width="24" style="2" customWidth="1"/>
    <col min="15106" max="15106" width="4.75" style="2" customWidth="1"/>
    <col min="15107" max="15107" width="9.875" style="2" customWidth="1"/>
    <col min="15108" max="15108" width="0" style="2" hidden="1" customWidth="1"/>
    <col min="15109" max="15109" width="14" style="2" customWidth="1"/>
    <col min="15110" max="15112" width="0" style="2" hidden="1" customWidth="1"/>
    <col min="15113" max="15113" width="4.75" style="2" customWidth="1"/>
    <col min="15114" max="15114" width="12.375" style="2" customWidth="1"/>
    <col min="15115" max="15354" width="9" style="2"/>
    <col min="15355" max="15355" width="0" style="2" hidden="1" customWidth="1"/>
    <col min="15356" max="15356" width="3.375" style="2" customWidth="1"/>
    <col min="15357" max="15357" width="0" style="2" hidden="1" customWidth="1"/>
    <col min="15358" max="15358" width="4.5" style="2" customWidth="1"/>
    <col min="15359" max="15359" width="5.625" style="2" customWidth="1"/>
    <col min="15360" max="15360" width="5.25" style="2" customWidth="1"/>
    <col min="15361" max="15361" width="24" style="2" customWidth="1"/>
    <col min="15362" max="15362" width="4.75" style="2" customWidth="1"/>
    <col min="15363" max="15363" width="9.875" style="2" customWidth="1"/>
    <col min="15364" max="15364" width="0" style="2" hidden="1" customWidth="1"/>
    <col min="15365" max="15365" width="14" style="2" customWidth="1"/>
    <col min="15366" max="15368" width="0" style="2" hidden="1" customWidth="1"/>
    <col min="15369" max="15369" width="4.75" style="2" customWidth="1"/>
    <col min="15370" max="15370" width="12.375" style="2" customWidth="1"/>
    <col min="15371" max="15610" width="9" style="2"/>
    <col min="15611" max="15611" width="0" style="2" hidden="1" customWidth="1"/>
    <col min="15612" max="15612" width="3.375" style="2" customWidth="1"/>
    <col min="15613" max="15613" width="0" style="2" hidden="1" customWidth="1"/>
    <col min="15614" max="15614" width="4.5" style="2" customWidth="1"/>
    <col min="15615" max="15615" width="5.625" style="2" customWidth="1"/>
    <col min="15616" max="15616" width="5.25" style="2" customWidth="1"/>
    <col min="15617" max="15617" width="24" style="2" customWidth="1"/>
    <col min="15618" max="15618" width="4.75" style="2" customWidth="1"/>
    <col min="15619" max="15619" width="9.875" style="2" customWidth="1"/>
    <col min="15620" max="15620" width="0" style="2" hidden="1" customWidth="1"/>
    <col min="15621" max="15621" width="14" style="2" customWidth="1"/>
    <col min="15622" max="15624" width="0" style="2" hidden="1" customWidth="1"/>
    <col min="15625" max="15625" width="4.75" style="2" customWidth="1"/>
    <col min="15626" max="15626" width="12.375" style="2" customWidth="1"/>
    <col min="15627" max="15866" width="9" style="2"/>
    <col min="15867" max="15867" width="0" style="2" hidden="1" customWidth="1"/>
    <col min="15868" max="15868" width="3.375" style="2" customWidth="1"/>
    <col min="15869" max="15869" width="0" style="2" hidden="1" customWidth="1"/>
    <col min="15870" max="15870" width="4.5" style="2" customWidth="1"/>
    <col min="15871" max="15871" width="5.625" style="2" customWidth="1"/>
    <col min="15872" max="15872" width="5.25" style="2" customWidth="1"/>
    <col min="15873" max="15873" width="24" style="2" customWidth="1"/>
    <col min="15874" max="15874" width="4.75" style="2" customWidth="1"/>
    <col min="15875" max="15875" width="9.875" style="2" customWidth="1"/>
    <col min="15876" max="15876" width="0" style="2" hidden="1" customWidth="1"/>
    <col min="15877" max="15877" width="14" style="2" customWidth="1"/>
    <col min="15878" max="15880" width="0" style="2" hidden="1" customWidth="1"/>
    <col min="15881" max="15881" width="4.75" style="2" customWidth="1"/>
    <col min="15882" max="15882" width="12.375" style="2" customWidth="1"/>
    <col min="15883" max="16122" width="9" style="2"/>
    <col min="16123" max="16123" width="0" style="2" hidden="1" customWidth="1"/>
    <col min="16124" max="16124" width="3.375" style="2" customWidth="1"/>
    <col min="16125" max="16125" width="0" style="2" hidden="1" customWidth="1"/>
    <col min="16126" max="16126" width="4.5" style="2" customWidth="1"/>
    <col min="16127" max="16127" width="5.625" style="2" customWidth="1"/>
    <col min="16128" max="16128" width="5.25" style="2" customWidth="1"/>
    <col min="16129" max="16129" width="24" style="2" customWidth="1"/>
    <col min="16130" max="16130" width="4.75" style="2" customWidth="1"/>
    <col min="16131" max="16131" width="9.875" style="2" customWidth="1"/>
    <col min="16132" max="16132" width="0" style="2" hidden="1" customWidth="1"/>
    <col min="16133" max="16133" width="14" style="2" customWidth="1"/>
    <col min="16134" max="16136" width="0" style="2" hidden="1" customWidth="1"/>
    <col min="16137" max="16137" width="4.75" style="2" customWidth="1"/>
    <col min="16138" max="16138" width="12.375" style="2" customWidth="1"/>
    <col min="16139" max="16384" width="9" style="2"/>
  </cols>
  <sheetData>
    <row r="1" spans="1:10" ht="21" customHeight="1" x14ac:dyDescent="0.25">
      <c r="D1" s="3" t="s">
        <v>15</v>
      </c>
      <c r="H1" s="4" t="s">
        <v>39</v>
      </c>
    </row>
    <row r="2" spans="1:10" ht="21" customHeight="1" x14ac:dyDescent="0.25">
      <c r="D2" s="6" t="s">
        <v>16</v>
      </c>
      <c r="H2" s="7" t="s">
        <v>560</v>
      </c>
    </row>
    <row r="3" spans="1:10" ht="21" customHeight="1" x14ac:dyDescent="0.25">
      <c r="H3" s="32"/>
    </row>
    <row r="4" spans="1:10" ht="21" customHeight="1" x14ac:dyDescent="0.3">
      <c r="B4" s="2" t="s">
        <v>17</v>
      </c>
      <c r="E4" s="33" t="s">
        <v>88</v>
      </c>
      <c r="H4" s="8" t="s">
        <v>564</v>
      </c>
    </row>
    <row r="5" spans="1:10" ht="21" customHeight="1" x14ac:dyDescent="0.25">
      <c r="B5" s="9"/>
      <c r="H5" s="8" t="s">
        <v>92</v>
      </c>
    </row>
    <row r="7" spans="1:10" s="12" customFormat="1" ht="21" customHeight="1" x14ac:dyDescent="0.25">
      <c r="A7" s="10" t="s">
        <v>9</v>
      </c>
      <c r="B7" s="10" t="s">
        <v>7</v>
      </c>
      <c r="C7" s="10" t="s">
        <v>18</v>
      </c>
      <c r="D7" s="10" t="s">
        <v>19</v>
      </c>
      <c r="E7" s="10" t="s">
        <v>20</v>
      </c>
      <c r="F7" s="10" t="s">
        <v>2</v>
      </c>
      <c r="G7" s="11" t="s">
        <v>8</v>
      </c>
      <c r="H7" s="10" t="s">
        <v>14</v>
      </c>
      <c r="I7" s="10" t="s">
        <v>21</v>
      </c>
      <c r="J7" s="10" t="s">
        <v>22</v>
      </c>
    </row>
    <row r="8" spans="1:10" s="18" customFormat="1" ht="21" customHeight="1" x14ac:dyDescent="0.25">
      <c r="A8" s="13">
        <v>1</v>
      </c>
      <c r="B8" s="14">
        <v>1</v>
      </c>
      <c r="C8" s="14"/>
      <c r="D8" s="14"/>
      <c r="E8" s="15" t="str">
        <f>VLOOKUP(B8,Goc!$A$4:$T$324,6,0)</f>
        <v>ĐINH XUÂN HOÀNG ANH</v>
      </c>
      <c r="F8" s="15" t="str">
        <f>VLOOKUP(B8,Goc!$A$4:$T$324,7,0)</f>
        <v>Nữ</v>
      </c>
      <c r="G8" s="16" t="str">
        <f>VLOOKUP(B8,Goc!$A$4:$T$324,8,0)</f>
        <v>18/05/2004</v>
      </c>
      <c r="H8" s="17" t="str">
        <f>VLOOKUP(B8,Goc!$A$4:$T$324,10,0)</f>
        <v>K44B GDMN</v>
      </c>
      <c r="I8" s="15"/>
      <c r="J8" s="15"/>
    </row>
    <row r="9" spans="1:10" s="18" customFormat="1" ht="21" customHeight="1" x14ac:dyDescent="0.25">
      <c r="A9" s="13">
        <v>2</v>
      </c>
      <c r="B9" s="14">
        <v>2</v>
      </c>
      <c r="C9" s="14"/>
      <c r="D9" s="14"/>
      <c r="E9" s="15" t="str">
        <f>VLOOKUP(B9,Goc!$A$4:$T$324,6,0)</f>
        <v>MẠNH THỊ TÚ ANH</v>
      </c>
      <c r="F9" s="15" t="str">
        <f>VLOOKUP(B9,Goc!$A$4:$T$324,7,0)</f>
        <v>Nữ</v>
      </c>
      <c r="G9" s="16" t="str">
        <f>VLOOKUP(B9,Goc!$A$4:$T$324,8,0)</f>
        <v>31/05/2004</v>
      </c>
      <c r="H9" s="17" t="str">
        <f>VLOOKUP(B9,Goc!$A$4:$T$324,10,0)</f>
        <v>K44B GDMN</v>
      </c>
      <c r="I9" s="15"/>
      <c r="J9" s="15"/>
    </row>
    <row r="10" spans="1:10" s="18" customFormat="1" ht="21" customHeight="1" x14ac:dyDescent="0.25">
      <c r="A10" s="13">
        <v>3</v>
      </c>
      <c r="B10" s="14">
        <v>3</v>
      </c>
      <c r="C10" s="14"/>
      <c r="D10" s="14"/>
      <c r="E10" s="15" t="str">
        <f>VLOOKUP(B10,Goc!$A$4:$T$324,6,0)</f>
        <v>NGUYỄN KIM ANH</v>
      </c>
      <c r="F10" s="15" t="str">
        <f>VLOOKUP(B10,Goc!$A$4:$T$324,7,0)</f>
        <v>Nữ</v>
      </c>
      <c r="G10" s="16" t="str">
        <f>VLOOKUP(B10,Goc!$A$4:$T$324,8,0)</f>
        <v>25/02/2003</v>
      </c>
      <c r="H10" s="17" t="str">
        <f>VLOOKUP(B10,Goc!$A$4:$T$324,10,0)</f>
        <v>K44C GDMN</v>
      </c>
      <c r="I10" s="15"/>
      <c r="J10" s="15"/>
    </row>
    <row r="11" spans="1:10" s="18" customFormat="1" ht="21" customHeight="1" x14ac:dyDescent="0.25">
      <c r="A11" s="13">
        <v>4</v>
      </c>
      <c r="B11" s="14">
        <v>4</v>
      </c>
      <c r="C11" s="14"/>
      <c r="D11" s="14"/>
      <c r="E11" s="15" t="str">
        <f>VLOOKUP(B11,Goc!$A$4:$T$324,6,0)</f>
        <v>NGUYỄN THỊ LAN ANH</v>
      </c>
      <c r="F11" s="15" t="str">
        <f>VLOOKUP(B11,Goc!$A$4:$T$324,7,0)</f>
        <v>Nữ</v>
      </c>
      <c r="G11" s="16" t="str">
        <f>VLOOKUP(B11,Goc!$A$4:$T$324,8,0)</f>
        <v>15/09/2003</v>
      </c>
      <c r="H11" s="17" t="str">
        <f>VLOOKUP(B11,Goc!$A$4:$T$324,10,0)</f>
        <v>K44C GDMN</v>
      </c>
      <c r="I11" s="15"/>
      <c r="J11" s="15"/>
    </row>
    <row r="12" spans="1:10" s="18" customFormat="1" ht="21" customHeight="1" x14ac:dyDescent="0.25">
      <c r="A12" s="13">
        <v>5</v>
      </c>
      <c r="B12" s="14">
        <v>5</v>
      </c>
      <c r="C12" s="14"/>
      <c r="D12" s="14"/>
      <c r="E12" s="15" t="str">
        <f>VLOOKUP(B12,Goc!$A$4:$T$324,6,0)</f>
        <v>NGUYỄN THỊ NGỌC ANH</v>
      </c>
      <c r="F12" s="15" t="str">
        <f>VLOOKUP(B12,Goc!$A$4:$T$324,7,0)</f>
        <v>Nữ</v>
      </c>
      <c r="G12" s="16" t="str">
        <f>VLOOKUP(B12,Goc!$A$4:$T$324,8,0)</f>
        <v>28/06/2004</v>
      </c>
      <c r="H12" s="17" t="str">
        <f>VLOOKUP(B12,Goc!$A$4:$T$324,10,0)</f>
        <v>K44A GDMN</v>
      </c>
      <c r="I12" s="15"/>
      <c r="J12" s="15"/>
    </row>
    <row r="13" spans="1:10" s="18" customFormat="1" ht="21" customHeight="1" x14ac:dyDescent="0.25">
      <c r="A13" s="13">
        <v>6</v>
      </c>
      <c r="B13" s="14">
        <v>6</v>
      </c>
      <c r="C13" s="14"/>
      <c r="D13" s="14"/>
      <c r="E13" s="15" t="str">
        <f>VLOOKUP(B13,Goc!$A$4:$T$324,6,0)</f>
        <v>NGUYỄN TÚ ANH</v>
      </c>
      <c r="F13" s="15" t="str">
        <f>VLOOKUP(B13,Goc!$A$4:$T$324,7,0)</f>
        <v>Nữ</v>
      </c>
      <c r="G13" s="16" t="str">
        <f>VLOOKUP(B13,Goc!$A$4:$T$324,8,0)</f>
        <v>15/08/2004</v>
      </c>
      <c r="H13" s="17" t="str">
        <f>VLOOKUP(B13,Goc!$A$4:$T$324,10,0)</f>
        <v>K44B GDMN</v>
      </c>
      <c r="I13" s="15"/>
      <c r="J13" s="15"/>
    </row>
    <row r="14" spans="1:10" s="18" customFormat="1" ht="21" customHeight="1" x14ac:dyDescent="0.25">
      <c r="A14" s="13">
        <v>7</v>
      </c>
      <c r="B14" s="14">
        <v>7</v>
      </c>
      <c r="C14" s="14"/>
      <c r="D14" s="14"/>
      <c r="E14" s="15" t="str">
        <f>VLOOKUP(B14,Goc!$A$4:$T$324,6,0)</f>
        <v>HÀ THỊ NGỌC ÁNH</v>
      </c>
      <c r="F14" s="15" t="str">
        <f>VLOOKUP(B14,Goc!$A$4:$T$324,7,0)</f>
        <v>Nữ</v>
      </c>
      <c r="G14" s="16" t="str">
        <f>VLOOKUP(B14,Goc!$A$4:$T$324,8,0)</f>
        <v>29/10/2004</v>
      </c>
      <c r="H14" s="17" t="str">
        <f>VLOOKUP(B14,Goc!$A$4:$T$324,10,0)</f>
        <v>K44A GDMN</v>
      </c>
      <c r="I14" s="15"/>
      <c r="J14" s="15"/>
    </row>
    <row r="15" spans="1:10" s="18" customFormat="1" ht="21" customHeight="1" x14ac:dyDescent="0.25">
      <c r="A15" s="13">
        <v>8</v>
      </c>
      <c r="B15" s="14">
        <v>8</v>
      </c>
      <c r="C15" s="14"/>
      <c r="D15" s="14"/>
      <c r="E15" s="15" t="str">
        <f>VLOOKUP(B15,Goc!$A$4:$T$324,6,0)</f>
        <v>LƯƠNG THỊ BÍCH</v>
      </c>
      <c r="F15" s="15" t="str">
        <f>VLOOKUP(B15,Goc!$A$4:$T$324,7,0)</f>
        <v>Nữ</v>
      </c>
      <c r="G15" s="16" t="str">
        <f>VLOOKUP(B15,Goc!$A$4:$T$324,8,0)</f>
        <v>15/01/2002</v>
      </c>
      <c r="H15" s="17" t="str">
        <f>VLOOKUP(B15,Goc!$A$4:$T$324,10,0)</f>
        <v>K44C GDMN</v>
      </c>
      <c r="I15" s="15"/>
      <c r="J15" s="15"/>
    </row>
    <row r="16" spans="1:10" s="18" customFormat="1" ht="21" customHeight="1" x14ac:dyDescent="0.25">
      <c r="A16" s="13">
        <v>9</v>
      </c>
      <c r="B16" s="14">
        <v>9</v>
      </c>
      <c r="C16" s="14"/>
      <c r="D16" s="14"/>
      <c r="E16" s="15" t="str">
        <f>VLOOKUP(B16,Goc!$A$4:$T$324,6,0)</f>
        <v>VI THỊ BÌNH</v>
      </c>
      <c r="F16" s="15" t="str">
        <f>VLOOKUP(B16,Goc!$A$4:$T$324,7,0)</f>
        <v>Nữ</v>
      </c>
      <c r="G16" s="16" t="str">
        <f>VLOOKUP(B16,Goc!$A$4:$T$324,8,0)</f>
        <v>25/01/2004</v>
      </c>
      <c r="H16" s="17" t="str">
        <f>VLOOKUP(B16,Goc!$A$4:$T$324,10,0)</f>
        <v>K44B GDMN</v>
      </c>
      <c r="I16" s="15"/>
      <c r="J16" s="15"/>
    </row>
    <row r="17" spans="1:10" s="18" customFormat="1" ht="21" customHeight="1" x14ac:dyDescent="0.25">
      <c r="A17" s="13">
        <v>10</v>
      </c>
      <c r="B17" s="14">
        <v>10</v>
      </c>
      <c r="C17" s="14"/>
      <c r="D17" s="14"/>
      <c r="E17" s="15" t="str">
        <f>VLOOKUP(B17,Goc!$A$4:$T$324,6,0)</f>
        <v>NGUYỄN THỊ MINH CHÂU</v>
      </c>
      <c r="F17" s="15" t="str">
        <f>VLOOKUP(B17,Goc!$A$4:$T$324,7,0)</f>
        <v>Nữ</v>
      </c>
      <c r="G17" s="16" t="str">
        <f>VLOOKUP(B17,Goc!$A$4:$T$324,8,0)</f>
        <v>23/11/2004</v>
      </c>
      <c r="H17" s="17" t="str">
        <f>VLOOKUP(B17,Goc!$A$4:$T$324,10,0)</f>
        <v>K44B GDMN</v>
      </c>
      <c r="I17" s="15"/>
      <c r="J17" s="15"/>
    </row>
    <row r="18" spans="1:10" s="18" customFormat="1" ht="21" customHeight="1" x14ac:dyDescent="0.25">
      <c r="A18" s="13">
        <v>11</v>
      </c>
      <c r="B18" s="14">
        <v>11</v>
      </c>
      <c r="C18" s="14"/>
      <c r="D18" s="14"/>
      <c r="E18" s="15" t="str">
        <f>VLOOKUP(B18,Goc!$A$4:$T$324,6,0)</f>
        <v>HỒ THỊ KIM CHI</v>
      </c>
      <c r="F18" s="15" t="str">
        <f>VLOOKUP(B18,Goc!$A$4:$T$324,7,0)</f>
        <v>Nữ</v>
      </c>
      <c r="G18" s="16" t="str">
        <f>VLOOKUP(B18,Goc!$A$4:$T$324,8,0)</f>
        <v>04/01/2004</v>
      </c>
      <c r="H18" s="17" t="str">
        <f>VLOOKUP(B18,Goc!$A$4:$T$324,10,0)</f>
        <v>K44A GDMN</v>
      </c>
      <c r="I18" s="15"/>
      <c r="J18" s="15"/>
    </row>
    <row r="19" spans="1:10" s="18" customFormat="1" ht="21" customHeight="1" x14ac:dyDescent="0.25">
      <c r="A19" s="13">
        <v>12</v>
      </c>
      <c r="B19" s="14">
        <v>12</v>
      </c>
      <c r="C19" s="14"/>
      <c r="D19" s="14"/>
      <c r="E19" s="15" t="str">
        <f>VLOOKUP(B19,Goc!$A$4:$T$324,6,0)</f>
        <v>LƯƠNG QUỲNH CHI</v>
      </c>
      <c r="F19" s="15" t="str">
        <f>VLOOKUP(B19,Goc!$A$4:$T$324,7,0)</f>
        <v>Nữ</v>
      </c>
      <c r="G19" s="16" t="str">
        <f>VLOOKUP(B19,Goc!$A$4:$T$324,8,0)</f>
        <v>16/07/2004</v>
      </c>
      <c r="H19" s="17" t="str">
        <f>VLOOKUP(B19,Goc!$A$4:$T$324,10,0)</f>
        <v>K44B GDMN</v>
      </c>
      <c r="I19" s="15"/>
      <c r="J19" s="15"/>
    </row>
    <row r="20" spans="1:10" s="18" customFormat="1" ht="21" customHeight="1" x14ac:dyDescent="0.25">
      <c r="A20" s="13">
        <v>13</v>
      </c>
      <c r="B20" s="14">
        <v>13</v>
      </c>
      <c r="C20" s="14"/>
      <c r="D20" s="14"/>
      <c r="E20" s="15" t="str">
        <f>VLOOKUP(B20,Goc!$A$4:$T$324,6,0)</f>
        <v>NGUYỄN THỊ KIM CHI</v>
      </c>
      <c r="F20" s="15" t="str">
        <f>VLOOKUP(B20,Goc!$A$4:$T$324,7,0)</f>
        <v>Nữ</v>
      </c>
      <c r="G20" s="16" t="str">
        <f>VLOOKUP(B20,Goc!$A$4:$T$324,8,0)</f>
        <v>15/11/2004</v>
      </c>
      <c r="H20" s="17" t="str">
        <f>VLOOKUP(B20,Goc!$A$4:$T$324,10,0)</f>
        <v>K44B GDMN</v>
      </c>
      <c r="I20" s="15"/>
      <c r="J20" s="15"/>
    </row>
    <row r="21" spans="1:10" s="18" customFormat="1" ht="21" customHeight="1" x14ac:dyDescent="0.25">
      <c r="A21" s="13">
        <v>14</v>
      </c>
      <c r="B21" s="14">
        <v>14</v>
      </c>
      <c r="C21" s="14"/>
      <c r="D21" s="14"/>
      <c r="E21" s="15" t="str">
        <f>VLOOKUP(B21,Goc!$A$4:$T$324,6,0)</f>
        <v>TRẦN THỊ HUỆ CHI</v>
      </c>
      <c r="F21" s="15" t="str">
        <f>VLOOKUP(B21,Goc!$A$4:$T$324,7,0)</f>
        <v>Nữ</v>
      </c>
      <c r="G21" s="16" t="str">
        <f>VLOOKUP(B21,Goc!$A$4:$T$324,8,0)</f>
        <v>08/03/2004</v>
      </c>
      <c r="H21" s="17" t="str">
        <f>VLOOKUP(B21,Goc!$A$4:$T$324,10,0)</f>
        <v>K44A GDMN</v>
      </c>
      <c r="I21" s="15"/>
      <c r="J21" s="15"/>
    </row>
    <row r="22" spans="1:10" s="18" customFormat="1" ht="21" customHeight="1" x14ac:dyDescent="0.25">
      <c r="A22" s="13">
        <v>15</v>
      </c>
      <c r="B22" s="14">
        <v>15</v>
      </c>
      <c r="C22" s="14"/>
      <c r="D22" s="14"/>
      <c r="E22" s="15" t="str">
        <f>VLOOKUP(B22,Goc!$A$4:$T$324,6,0)</f>
        <v>CAO THỊ KIM CÚC</v>
      </c>
      <c r="F22" s="15" t="str">
        <f>VLOOKUP(B22,Goc!$A$4:$T$324,7,0)</f>
        <v>Nữ</v>
      </c>
      <c r="G22" s="16" t="str">
        <f>VLOOKUP(B22,Goc!$A$4:$T$324,8,0)</f>
        <v>08/06/2000</v>
      </c>
      <c r="H22" s="17" t="str">
        <f>VLOOKUP(B22,Goc!$A$4:$T$324,10,0)</f>
        <v>K44A GDMN</v>
      </c>
      <c r="I22" s="15"/>
      <c r="J22" s="15"/>
    </row>
    <row r="23" spans="1:10" s="18" customFormat="1" ht="21" customHeight="1" x14ac:dyDescent="0.25">
      <c r="A23" s="13">
        <v>16</v>
      </c>
      <c r="B23" s="14">
        <v>16</v>
      </c>
      <c r="C23" s="14"/>
      <c r="D23" s="14"/>
      <c r="E23" s="15" t="str">
        <f>VLOOKUP(B23,Goc!$A$4:$T$324,6,0)</f>
        <v>HOÀNG THỊ KIM DUNG</v>
      </c>
      <c r="F23" s="15" t="str">
        <f>VLOOKUP(B23,Goc!$A$4:$T$324,7,0)</f>
        <v>Nữ</v>
      </c>
      <c r="G23" s="16" t="str">
        <f>VLOOKUP(B23,Goc!$A$4:$T$324,8,0)</f>
        <v>23/10/2002</v>
      </c>
      <c r="H23" s="17" t="str">
        <f>VLOOKUP(B23,Goc!$A$4:$T$324,10,0)</f>
        <v>K44C GDMN</v>
      </c>
      <c r="I23" s="15"/>
      <c r="J23" s="15"/>
    </row>
    <row r="24" spans="1:10" s="18" customFormat="1" ht="21" customHeight="1" x14ac:dyDescent="0.25">
      <c r="A24" s="13">
        <v>17</v>
      </c>
      <c r="B24" s="14">
        <v>17</v>
      </c>
      <c r="C24" s="14"/>
      <c r="D24" s="14"/>
      <c r="E24" s="15" t="str">
        <f>VLOOKUP(B24,Goc!$A$4:$T$324,6,0)</f>
        <v>NGUYỄN THỊ LINH ĐAN</v>
      </c>
      <c r="F24" s="15" t="str">
        <f>VLOOKUP(B24,Goc!$A$4:$T$324,7,0)</f>
        <v>Nữ</v>
      </c>
      <c r="G24" s="16" t="str">
        <f>VLOOKUP(B24,Goc!$A$4:$T$324,8,0)</f>
        <v>24/05/2004</v>
      </c>
      <c r="H24" s="17" t="str">
        <f>VLOOKUP(B24,Goc!$A$4:$T$324,10,0)</f>
        <v>K44C GDMN</v>
      </c>
      <c r="I24" s="15"/>
      <c r="J24" s="15"/>
    </row>
    <row r="25" spans="1:10" s="18" customFormat="1" ht="21" customHeight="1" x14ac:dyDescent="0.25">
      <c r="A25" s="13">
        <v>18</v>
      </c>
      <c r="B25" s="14">
        <v>18</v>
      </c>
      <c r="C25" s="14"/>
      <c r="D25" s="14"/>
      <c r="E25" s="15" t="str">
        <f>VLOOKUP(B25,Goc!$A$4:$T$324,6,0)</f>
        <v>ĐẶNG THỊ ĐÀO</v>
      </c>
      <c r="F25" s="15" t="str">
        <f>VLOOKUP(B25,Goc!$A$4:$T$324,7,0)</f>
        <v>Nữ</v>
      </c>
      <c r="G25" s="16" t="str">
        <f>VLOOKUP(B25,Goc!$A$4:$T$324,8,0)</f>
        <v>05/11/2004</v>
      </c>
      <c r="H25" s="17" t="str">
        <f>VLOOKUP(B25,Goc!$A$4:$T$324,10,0)</f>
        <v>K44B GDMN</v>
      </c>
      <c r="I25" s="15"/>
      <c r="J25" s="15"/>
    </row>
    <row r="26" spans="1:10" s="18" customFormat="1" ht="21" customHeight="1" x14ac:dyDescent="0.25">
      <c r="A26" s="13">
        <v>19</v>
      </c>
      <c r="B26" s="14">
        <v>19</v>
      </c>
      <c r="C26" s="14"/>
      <c r="D26" s="14"/>
      <c r="E26" s="15" t="str">
        <f>VLOOKUP(B26,Goc!$A$4:$T$324,6,0)</f>
        <v>XỒNG Y GIẢI</v>
      </c>
      <c r="F26" s="15" t="str">
        <f>VLOOKUP(B26,Goc!$A$4:$T$324,7,0)</f>
        <v>Nữ</v>
      </c>
      <c r="G26" s="16" t="str">
        <f>VLOOKUP(B26,Goc!$A$4:$T$324,8,0)</f>
        <v>01/01/2003</v>
      </c>
      <c r="H26" s="17" t="str">
        <f>VLOOKUP(B26,Goc!$A$4:$T$324,10,0)</f>
        <v>K44B GDMN</v>
      </c>
      <c r="I26" s="15"/>
      <c r="J26" s="15"/>
    </row>
    <row r="27" spans="1:10" s="18" customFormat="1" ht="21" customHeight="1" x14ac:dyDescent="0.25">
      <c r="A27" s="13">
        <v>20</v>
      </c>
      <c r="B27" s="14">
        <v>20</v>
      </c>
      <c r="C27" s="14"/>
      <c r="D27" s="14"/>
      <c r="E27" s="15" t="str">
        <f>VLOOKUP(B27,Goc!$A$4:$T$324,6,0)</f>
        <v>TRẦN THỊ THU HÀ</v>
      </c>
      <c r="F27" s="15" t="str">
        <f>VLOOKUP(B27,Goc!$A$4:$T$324,7,0)</f>
        <v>Nữ</v>
      </c>
      <c r="G27" s="16" t="str">
        <f>VLOOKUP(B27,Goc!$A$4:$T$324,8,0)</f>
        <v>19/09/2003</v>
      </c>
      <c r="H27" s="17" t="str">
        <f>VLOOKUP(B27,Goc!$A$4:$T$324,10,0)</f>
        <v>K44A GDMN</v>
      </c>
      <c r="I27" s="15"/>
      <c r="J27" s="15"/>
    </row>
    <row r="28" spans="1:10" s="18" customFormat="1" ht="21" customHeight="1" x14ac:dyDescent="0.25">
      <c r="A28" s="13">
        <v>21</v>
      </c>
      <c r="B28" s="14">
        <v>21</v>
      </c>
      <c r="C28" s="14"/>
      <c r="D28" s="14"/>
      <c r="E28" s="15" t="str">
        <f>VLOOKUP(B28,Goc!$A$4:$T$324,6,0)</f>
        <v>TRẦN THỊ THU HÀ</v>
      </c>
      <c r="F28" s="15" t="str">
        <f>VLOOKUP(B28,Goc!$A$4:$T$324,7,0)</f>
        <v>Nữ</v>
      </c>
      <c r="G28" s="16" t="str">
        <f>VLOOKUP(B28,Goc!$A$4:$T$324,8,0)</f>
        <v>20/01/2004</v>
      </c>
      <c r="H28" s="17" t="str">
        <f>VLOOKUP(B28,Goc!$A$4:$T$324,10,0)</f>
        <v>K44A GDMN</v>
      </c>
      <c r="I28" s="15"/>
      <c r="J28" s="15"/>
    </row>
    <row r="29" spans="1:10" s="18" customFormat="1" ht="21" customHeight="1" x14ac:dyDescent="0.25">
      <c r="A29" s="13">
        <v>22</v>
      </c>
      <c r="B29" s="14">
        <v>22</v>
      </c>
      <c r="C29" s="14"/>
      <c r="D29" s="14"/>
      <c r="E29" s="15" t="str">
        <f>VLOOKUP(B29,Goc!$A$4:$T$324,6,0)</f>
        <v>TRẦN THỊ MỸ HẠNH</v>
      </c>
      <c r="F29" s="15" t="str">
        <f>VLOOKUP(B29,Goc!$A$4:$T$324,7,0)</f>
        <v>Nữ</v>
      </c>
      <c r="G29" s="16" t="str">
        <f>VLOOKUP(B29,Goc!$A$4:$T$324,8,0)</f>
        <v>10/10/2004</v>
      </c>
      <c r="H29" s="17" t="str">
        <f>VLOOKUP(B29,Goc!$A$4:$T$324,10,0)</f>
        <v>K44B GDMN</v>
      </c>
      <c r="I29" s="15"/>
      <c r="J29" s="15"/>
    </row>
    <row r="30" spans="1:10" s="18" customFormat="1" ht="21" customHeight="1" x14ac:dyDescent="0.25">
      <c r="A30" s="13">
        <v>23</v>
      </c>
      <c r="B30" s="14">
        <v>23</v>
      </c>
      <c r="C30" s="14"/>
      <c r="D30" s="14"/>
      <c r="E30" s="15" t="str">
        <f>VLOOKUP(B30,Goc!$A$4:$T$324,6,0)</f>
        <v>NGUYỄN THỊ HIỀN</v>
      </c>
      <c r="F30" s="15" t="str">
        <f>VLOOKUP(B30,Goc!$A$4:$T$324,7,0)</f>
        <v>Nữ</v>
      </c>
      <c r="G30" s="16" t="str">
        <f>VLOOKUP(B30,Goc!$A$4:$T$324,8,0)</f>
        <v>31/10/2004</v>
      </c>
      <c r="H30" s="17" t="str">
        <f>VLOOKUP(B30,Goc!$A$4:$T$324,10,0)</f>
        <v>K44C GDMN</v>
      </c>
      <c r="I30" s="15"/>
      <c r="J30" s="15"/>
    </row>
    <row r="31" spans="1:10" s="18" customFormat="1" ht="21" customHeight="1" x14ac:dyDescent="0.25">
      <c r="A31" s="13">
        <v>24</v>
      </c>
      <c r="B31" s="14">
        <v>24</v>
      </c>
      <c r="C31" s="14"/>
      <c r="D31" s="14"/>
      <c r="E31" s="15" t="str">
        <f>VLOOKUP(B31,Goc!$A$4:$T$324,6,0)</f>
        <v>LÊ THỊ HÒA</v>
      </c>
      <c r="F31" s="15" t="str">
        <f>VLOOKUP(B31,Goc!$A$4:$T$324,7,0)</f>
        <v>Nữ</v>
      </c>
      <c r="G31" s="16" t="str">
        <f>VLOOKUP(B31,Goc!$A$4:$T$324,8,0)</f>
        <v>22/05/2003</v>
      </c>
      <c r="H31" s="17" t="str">
        <f>VLOOKUP(B31,Goc!$A$4:$T$324,10,0)</f>
        <v>K44C GDMN</v>
      </c>
      <c r="I31" s="15"/>
      <c r="J31" s="15"/>
    </row>
    <row r="32" spans="1:10" ht="21" customHeight="1" x14ac:dyDescent="0.25">
      <c r="A32" s="19"/>
      <c r="B32" s="20"/>
      <c r="C32" s="20"/>
      <c r="D32" s="20"/>
      <c r="E32" s="21"/>
      <c r="F32" s="22"/>
      <c r="G32" s="23"/>
      <c r="H32" s="24"/>
      <c r="I32" s="22"/>
      <c r="J32" s="22"/>
    </row>
    <row r="33" spans="1:10" s="25" customFormat="1" ht="21" customHeight="1" x14ac:dyDescent="0.25">
      <c r="B33" s="26" t="s">
        <v>562</v>
      </c>
      <c r="G33" s="27"/>
      <c r="H33" s="28"/>
    </row>
    <row r="34" spans="1:10" s="31" customFormat="1" ht="21" customHeight="1" x14ac:dyDescent="0.25">
      <c r="A34" s="29"/>
      <c r="B34" s="30" t="s">
        <v>23</v>
      </c>
      <c r="H34" s="30" t="s">
        <v>24</v>
      </c>
    </row>
    <row r="35" spans="1:10" s="31" customFormat="1" ht="21" customHeight="1" x14ac:dyDescent="0.25">
      <c r="A35" s="29"/>
      <c r="B35" s="30"/>
      <c r="H35" s="30"/>
    </row>
    <row r="39" spans="1:10" ht="21" customHeight="1" x14ac:dyDescent="0.25">
      <c r="D39" s="3" t="s">
        <v>15</v>
      </c>
      <c r="H39" s="4" t="s">
        <v>39</v>
      </c>
    </row>
    <row r="40" spans="1:10" ht="21" customHeight="1" x14ac:dyDescent="0.25">
      <c r="D40" s="6" t="s">
        <v>16</v>
      </c>
      <c r="H40" s="7" t="s">
        <v>560</v>
      </c>
    </row>
    <row r="41" spans="1:10" ht="21" customHeight="1" x14ac:dyDescent="0.25">
      <c r="H41" s="32"/>
    </row>
    <row r="42" spans="1:10" ht="21" customHeight="1" x14ac:dyDescent="0.3">
      <c r="B42" s="2" t="s">
        <v>83</v>
      </c>
      <c r="E42" s="33" t="s">
        <v>89</v>
      </c>
      <c r="H42" s="8" t="s">
        <v>564</v>
      </c>
    </row>
    <row r="43" spans="1:10" ht="21" customHeight="1" x14ac:dyDescent="0.25">
      <c r="B43" s="9"/>
      <c r="H43" s="8" t="s">
        <v>92</v>
      </c>
    </row>
    <row r="45" spans="1:10" s="12" customFormat="1" ht="21" customHeight="1" x14ac:dyDescent="0.25">
      <c r="A45" s="10" t="s">
        <v>9</v>
      </c>
      <c r="B45" s="10" t="s">
        <v>7</v>
      </c>
      <c r="C45" s="10" t="s">
        <v>18</v>
      </c>
      <c r="D45" s="10" t="s">
        <v>19</v>
      </c>
      <c r="E45" s="10" t="s">
        <v>20</v>
      </c>
      <c r="F45" s="10" t="s">
        <v>2</v>
      </c>
      <c r="G45" s="11" t="s">
        <v>8</v>
      </c>
      <c r="H45" s="10" t="s">
        <v>14</v>
      </c>
      <c r="I45" s="10" t="s">
        <v>21</v>
      </c>
      <c r="J45" s="10" t="s">
        <v>22</v>
      </c>
    </row>
    <row r="46" spans="1:10" s="18" customFormat="1" ht="21" customHeight="1" x14ac:dyDescent="0.25">
      <c r="A46" s="13">
        <v>1</v>
      </c>
      <c r="B46" s="14">
        <v>25</v>
      </c>
      <c r="C46" s="14"/>
      <c r="D46" s="14"/>
      <c r="E46" s="15" t="str">
        <f>VLOOKUP(B46,Goc!$A$4:$T$324,6,0)</f>
        <v>TRƯƠNG THỊ HOÀI</v>
      </c>
      <c r="F46" s="15" t="str">
        <f>VLOOKUP(B46,Goc!$A$4:$T$324,7,0)</f>
        <v>Nữ</v>
      </c>
      <c r="G46" s="16" t="str">
        <f>VLOOKUP(B46,Goc!$A$4:$T$324,8,0)</f>
        <v>10/01/2003</v>
      </c>
      <c r="H46" s="17" t="str">
        <f>VLOOKUP(B46,Goc!$A$4:$T$324,10,0)</f>
        <v>K44C GDMN</v>
      </c>
      <c r="I46" s="15"/>
      <c r="J46" s="15"/>
    </row>
    <row r="47" spans="1:10" s="18" customFormat="1" ht="21" customHeight="1" x14ac:dyDescent="0.25">
      <c r="A47" s="13">
        <v>2</v>
      </c>
      <c r="B47" s="14">
        <v>26</v>
      </c>
      <c r="C47" s="14"/>
      <c r="D47" s="14"/>
      <c r="E47" s="15" t="str">
        <f>VLOOKUP(B47,Goc!$A$4:$T$324,6,0)</f>
        <v>MOONG THỊ HOM</v>
      </c>
      <c r="F47" s="15" t="str">
        <f>VLOOKUP(B47,Goc!$A$4:$T$324,7,0)</f>
        <v>Nữ</v>
      </c>
      <c r="G47" s="16" t="str">
        <f>VLOOKUP(B47,Goc!$A$4:$T$324,8,0)</f>
        <v>11/01/2003</v>
      </c>
      <c r="H47" s="17" t="str">
        <f>VLOOKUP(B47,Goc!$A$4:$T$324,10,0)</f>
        <v>K44C GDMN</v>
      </c>
      <c r="I47" s="15"/>
      <c r="J47" s="15"/>
    </row>
    <row r="48" spans="1:10" s="18" customFormat="1" ht="21" customHeight="1" x14ac:dyDescent="0.25">
      <c r="A48" s="13">
        <v>3</v>
      </c>
      <c r="B48" s="14">
        <v>27</v>
      </c>
      <c r="C48" s="14"/>
      <c r="D48" s="14"/>
      <c r="E48" s="15" t="str">
        <f>VLOOKUP(B48,Goc!$A$4:$T$324,6,0)</f>
        <v>NGUYỄN THỊ HUỆ</v>
      </c>
      <c r="F48" s="15" t="str">
        <f>VLOOKUP(B48,Goc!$A$4:$T$324,7,0)</f>
        <v>Nữ</v>
      </c>
      <c r="G48" s="16" t="str">
        <f>VLOOKUP(B48,Goc!$A$4:$T$324,8,0)</f>
        <v>12/02/1999</v>
      </c>
      <c r="H48" s="17" t="str">
        <f>VLOOKUP(B48,Goc!$A$4:$T$324,10,0)</f>
        <v>K44C GDMN</v>
      </c>
      <c r="I48" s="15"/>
      <c r="J48" s="15"/>
    </row>
    <row r="49" spans="1:10" s="18" customFormat="1" ht="21" customHeight="1" x14ac:dyDescent="0.25">
      <c r="A49" s="13">
        <v>4</v>
      </c>
      <c r="B49" s="14">
        <v>28</v>
      </c>
      <c r="C49" s="14"/>
      <c r="D49" s="14"/>
      <c r="E49" s="15" t="str">
        <f>VLOOKUP(B49,Goc!$A$4:$T$324,6,0)</f>
        <v>HOÀNG THỊ KHÁNH HUYỀN</v>
      </c>
      <c r="F49" s="15" t="str">
        <f>VLOOKUP(B49,Goc!$A$4:$T$324,7,0)</f>
        <v>Nữ</v>
      </c>
      <c r="G49" s="16" t="str">
        <f>VLOOKUP(B49,Goc!$A$4:$T$324,8,0)</f>
        <v>19/06/2004</v>
      </c>
      <c r="H49" s="17" t="str">
        <f>VLOOKUP(B49,Goc!$A$4:$T$324,10,0)</f>
        <v>K44A GDMN</v>
      </c>
      <c r="I49" s="15"/>
      <c r="J49" s="15"/>
    </row>
    <row r="50" spans="1:10" s="18" customFormat="1" ht="21" customHeight="1" x14ac:dyDescent="0.25">
      <c r="A50" s="13">
        <v>5</v>
      </c>
      <c r="B50" s="14">
        <v>29</v>
      </c>
      <c r="C50" s="14"/>
      <c r="D50" s="14"/>
      <c r="E50" s="15" t="str">
        <f>VLOOKUP(B50,Goc!$A$4:$T$324,6,0)</f>
        <v>LANG THỊ HUYỀN</v>
      </c>
      <c r="F50" s="15" t="str">
        <f>VLOOKUP(B50,Goc!$A$4:$T$324,7,0)</f>
        <v>Nữ</v>
      </c>
      <c r="G50" s="16" t="str">
        <f>VLOOKUP(B50,Goc!$A$4:$T$324,8,0)</f>
        <v>18/05/2004</v>
      </c>
      <c r="H50" s="17" t="str">
        <f>VLOOKUP(B50,Goc!$A$4:$T$324,10,0)</f>
        <v>K44B GDMN</v>
      </c>
      <c r="I50" s="15"/>
      <c r="J50" s="15"/>
    </row>
    <row r="51" spans="1:10" s="18" customFormat="1" ht="21" customHeight="1" x14ac:dyDescent="0.25">
      <c r="A51" s="13">
        <v>6</v>
      </c>
      <c r="B51" s="14">
        <v>30</v>
      </c>
      <c r="C51" s="14"/>
      <c r="D51" s="14"/>
      <c r="E51" s="15" t="str">
        <f>VLOOKUP(B51,Goc!$A$4:$T$324,6,0)</f>
        <v>LÊ THỊ KHÁNH HUYỀN</v>
      </c>
      <c r="F51" s="15" t="str">
        <f>VLOOKUP(B51,Goc!$A$4:$T$324,7,0)</f>
        <v>Nữ</v>
      </c>
      <c r="G51" s="16" t="str">
        <f>VLOOKUP(B51,Goc!$A$4:$T$324,8,0)</f>
        <v>22/03/2004</v>
      </c>
      <c r="H51" s="17" t="str">
        <f>VLOOKUP(B51,Goc!$A$4:$T$324,10,0)</f>
        <v>K44C GDMN</v>
      </c>
      <c r="I51" s="15"/>
      <c r="J51" s="15"/>
    </row>
    <row r="52" spans="1:10" s="18" customFormat="1" ht="21" customHeight="1" x14ac:dyDescent="0.25">
      <c r="A52" s="13">
        <v>7</v>
      </c>
      <c r="B52" s="14">
        <v>31</v>
      </c>
      <c r="C52" s="14"/>
      <c r="D52" s="14"/>
      <c r="E52" s="15" t="str">
        <f>VLOOKUP(B52,Goc!$A$4:$T$324,6,0)</f>
        <v>NGUYỄN THANH HUYỀN</v>
      </c>
      <c r="F52" s="15" t="str">
        <f>VLOOKUP(B52,Goc!$A$4:$T$324,7,0)</f>
        <v>Nữ</v>
      </c>
      <c r="G52" s="16" t="str">
        <f>VLOOKUP(B52,Goc!$A$4:$T$324,8,0)</f>
        <v>18/07/2004</v>
      </c>
      <c r="H52" s="17" t="str">
        <f>VLOOKUP(B52,Goc!$A$4:$T$324,10,0)</f>
        <v>K44A GDMN</v>
      </c>
      <c r="I52" s="15"/>
      <c r="J52" s="15"/>
    </row>
    <row r="53" spans="1:10" s="18" customFormat="1" ht="21" customHeight="1" x14ac:dyDescent="0.25">
      <c r="A53" s="13">
        <v>8</v>
      </c>
      <c r="B53" s="14">
        <v>32</v>
      </c>
      <c r="C53" s="14"/>
      <c r="D53" s="14"/>
      <c r="E53" s="15" t="str">
        <f>VLOOKUP(B53,Goc!$A$4:$T$324,6,0)</f>
        <v>TRẦN THỊ KHÁNH HUYỀN</v>
      </c>
      <c r="F53" s="15" t="str">
        <f>VLOOKUP(B53,Goc!$A$4:$T$324,7,0)</f>
        <v>Nữ</v>
      </c>
      <c r="G53" s="16" t="str">
        <f>VLOOKUP(B53,Goc!$A$4:$T$324,8,0)</f>
        <v>01/09/1999</v>
      </c>
      <c r="H53" s="17" t="str">
        <f>VLOOKUP(B53,Goc!$A$4:$T$324,10,0)</f>
        <v>K44A GDMN</v>
      </c>
      <c r="I53" s="15"/>
      <c r="J53" s="15"/>
    </row>
    <row r="54" spans="1:10" s="18" customFormat="1" ht="21" customHeight="1" x14ac:dyDescent="0.25">
      <c r="A54" s="13">
        <v>9</v>
      </c>
      <c r="B54" s="14">
        <v>33</v>
      </c>
      <c r="C54" s="14"/>
      <c r="D54" s="14"/>
      <c r="E54" s="15" t="str">
        <f>VLOOKUP(B54,Goc!$A$4:$T$324,6,0)</f>
        <v>TRƯƠNG KHÁNH HUYỀN</v>
      </c>
      <c r="F54" s="15" t="str">
        <f>VLOOKUP(B54,Goc!$A$4:$T$324,7,0)</f>
        <v>Nữ</v>
      </c>
      <c r="G54" s="16" t="str">
        <f>VLOOKUP(B54,Goc!$A$4:$T$324,8,0)</f>
        <v>02/02/2003</v>
      </c>
      <c r="H54" s="17" t="str">
        <f>VLOOKUP(B54,Goc!$A$4:$T$324,10,0)</f>
        <v>K44B GDMN</v>
      </c>
      <c r="I54" s="15"/>
      <c r="J54" s="15"/>
    </row>
    <row r="55" spans="1:10" s="18" customFormat="1" ht="21" customHeight="1" x14ac:dyDescent="0.25">
      <c r="A55" s="13">
        <v>10</v>
      </c>
      <c r="B55" s="14">
        <v>34</v>
      </c>
      <c r="C55" s="14"/>
      <c r="D55" s="14"/>
      <c r="E55" s="15" t="str">
        <f>VLOOKUP(B55,Goc!$A$4:$T$324,6,0)</f>
        <v>VƯƠNG THANH HUYỀN</v>
      </c>
      <c r="F55" s="15" t="str">
        <f>VLOOKUP(B55,Goc!$A$4:$T$324,7,0)</f>
        <v>Nữ</v>
      </c>
      <c r="G55" s="16" t="str">
        <f>VLOOKUP(B55,Goc!$A$4:$T$324,8,0)</f>
        <v>18/04/2003</v>
      </c>
      <c r="H55" s="17" t="str">
        <f>VLOOKUP(B55,Goc!$A$4:$T$324,10,0)</f>
        <v>K44B GDMN</v>
      </c>
      <c r="I55" s="15"/>
      <c r="J55" s="15"/>
    </row>
    <row r="56" spans="1:10" s="18" customFormat="1" ht="21" customHeight="1" x14ac:dyDescent="0.25">
      <c r="A56" s="13">
        <v>11</v>
      </c>
      <c r="B56" s="14">
        <v>35</v>
      </c>
      <c r="C56" s="14"/>
      <c r="D56" s="14"/>
      <c r="E56" s="15" t="str">
        <f>VLOOKUP(B56,Goc!$A$4:$T$324,6,0)</f>
        <v>TRƯƠNG THỊ HƯƠNG</v>
      </c>
      <c r="F56" s="15" t="str">
        <f>VLOOKUP(B56,Goc!$A$4:$T$324,7,0)</f>
        <v>Nữ</v>
      </c>
      <c r="G56" s="16" t="str">
        <f>VLOOKUP(B56,Goc!$A$4:$T$324,8,0)</f>
        <v>04/11/2001</v>
      </c>
      <c r="H56" s="17" t="str">
        <f>VLOOKUP(B56,Goc!$A$4:$T$324,10,0)</f>
        <v>K44C GDMN</v>
      </c>
      <c r="I56" s="15"/>
      <c r="J56" s="15"/>
    </row>
    <row r="57" spans="1:10" s="18" customFormat="1" ht="21" customHeight="1" x14ac:dyDescent="0.25">
      <c r="A57" s="13">
        <v>12</v>
      </c>
      <c r="B57" s="14">
        <v>36</v>
      </c>
      <c r="C57" s="14"/>
      <c r="D57" s="14"/>
      <c r="E57" s="15" t="str">
        <f>VLOOKUP(B57,Goc!$A$4:$T$324,6,0)</f>
        <v>LÊ THỊ THU HƯỜNG</v>
      </c>
      <c r="F57" s="15" t="str">
        <f>VLOOKUP(B57,Goc!$A$4:$T$324,7,0)</f>
        <v>Nữ</v>
      </c>
      <c r="G57" s="16" t="str">
        <f>VLOOKUP(B57,Goc!$A$4:$T$324,8,0)</f>
        <v>18/05/2004</v>
      </c>
      <c r="H57" s="17" t="str">
        <f>VLOOKUP(B57,Goc!$A$4:$T$324,10,0)</f>
        <v>K44C GDMN</v>
      </c>
      <c r="I57" s="15"/>
      <c r="J57" s="15"/>
    </row>
    <row r="58" spans="1:10" s="18" customFormat="1" ht="21" customHeight="1" x14ac:dyDescent="0.25">
      <c r="A58" s="13">
        <v>13</v>
      </c>
      <c r="B58" s="14">
        <v>37</v>
      </c>
      <c r="C58" s="14"/>
      <c r="D58" s="14"/>
      <c r="E58" s="15" t="str">
        <f>VLOOKUP(B58,Goc!$A$4:$T$324,6,0)</f>
        <v>NGUYỄN THỊ THU HƯỜNG</v>
      </c>
      <c r="F58" s="15" t="str">
        <f>VLOOKUP(B58,Goc!$A$4:$T$324,7,0)</f>
        <v>Nữ</v>
      </c>
      <c r="G58" s="16" t="str">
        <f>VLOOKUP(B58,Goc!$A$4:$T$324,8,0)</f>
        <v>08/08/2004</v>
      </c>
      <c r="H58" s="17" t="str">
        <f>VLOOKUP(B58,Goc!$A$4:$T$324,10,0)</f>
        <v>K44B GDMN</v>
      </c>
      <c r="I58" s="15"/>
      <c r="J58" s="15"/>
    </row>
    <row r="59" spans="1:10" s="18" customFormat="1" ht="21" customHeight="1" x14ac:dyDescent="0.25">
      <c r="A59" s="13">
        <v>14</v>
      </c>
      <c r="B59" s="14">
        <v>38</v>
      </c>
      <c r="C59" s="14"/>
      <c r="D59" s="14"/>
      <c r="E59" s="15" t="str">
        <f>VLOOKUP(B59,Goc!$A$4:$T$324,6,0)</f>
        <v>NGUYỄN THỊ LAM</v>
      </c>
      <c r="F59" s="15" t="str">
        <f>VLOOKUP(B59,Goc!$A$4:$T$324,7,0)</f>
        <v>Nữ</v>
      </c>
      <c r="G59" s="16" t="str">
        <f>VLOOKUP(B59,Goc!$A$4:$T$324,8,0)</f>
        <v>02/08/1996</v>
      </c>
      <c r="H59" s="17" t="str">
        <f>VLOOKUP(B59,Goc!$A$4:$T$324,10,0)</f>
        <v>K44B GDMN</v>
      </c>
      <c r="I59" s="15"/>
      <c r="J59" s="15"/>
    </row>
    <row r="60" spans="1:10" s="18" customFormat="1" ht="21" customHeight="1" x14ac:dyDescent="0.25">
      <c r="A60" s="13">
        <v>15</v>
      </c>
      <c r="B60" s="14">
        <v>39</v>
      </c>
      <c r="C60" s="14"/>
      <c r="D60" s="14"/>
      <c r="E60" s="15" t="str">
        <f>VLOOKUP(B60,Goc!$A$4:$T$324,6,0)</f>
        <v>NGUYỄN THỊ LAM</v>
      </c>
      <c r="F60" s="15" t="str">
        <f>VLOOKUP(B60,Goc!$A$4:$T$324,7,0)</f>
        <v>Nữ</v>
      </c>
      <c r="G60" s="16" t="str">
        <f>VLOOKUP(B60,Goc!$A$4:$T$324,8,0)</f>
        <v>13/08/2004</v>
      </c>
      <c r="H60" s="17" t="str">
        <f>VLOOKUP(B60,Goc!$A$4:$T$324,10,0)</f>
        <v>K44A GDMN</v>
      </c>
      <c r="I60" s="15"/>
      <c r="J60" s="15"/>
    </row>
    <row r="61" spans="1:10" s="18" customFormat="1" ht="21" customHeight="1" x14ac:dyDescent="0.25">
      <c r="A61" s="13">
        <v>16</v>
      </c>
      <c r="B61" s="14">
        <v>40</v>
      </c>
      <c r="C61" s="14"/>
      <c r="D61" s="14"/>
      <c r="E61" s="15" t="str">
        <f>VLOOKUP(B61,Goc!$A$4:$T$324,6,0)</f>
        <v>VŨ THỊ LANH</v>
      </c>
      <c r="F61" s="15" t="str">
        <f>VLOOKUP(B61,Goc!$A$4:$T$324,7,0)</f>
        <v>Nữ</v>
      </c>
      <c r="G61" s="16" t="str">
        <f>VLOOKUP(B61,Goc!$A$4:$T$324,8,0)</f>
        <v>14/04/2004</v>
      </c>
      <c r="H61" s="17" t="str">
        <f>VLOOKUP(B61,Goc!$A$4:$T$324,10,0)</f>
        <v>K44C GDMN</v>
      </c>
      <c r="I61" s="15"/>
      <c r="J61" s="15"/>
    </row>
    <row r="62" spans="1:10" s="18" customFormat="1" ht="21" customHeight="1" x14ac:dyDescent="0.25">
      <c r="A62" s="13">
        <v>17</v>
      </c>
      <c r="B62" s="14">
        <v>41</v>
      </c>
      <c r="C62" s="14"/>
      <c r="D62" s="14"/>
      <c r="E62" s="15" t="str">
        <f>VLOOKUP(B62,Goc!$A$4:$T$324,6,0)</f>
        <v>HỒ THỊ LIÊN</v>
      </c>
      <c r="F62" s="15" t="str">
        <f>VLOOKUP(B62,Goc!$A$4:$T$324,7,0)</f>
        <v>Nữ</v>
      </c>
      <c r="G62" s="16" t="str">
        <f>VLOOKUP(B62,Goc!$A$4:$T$324,8,0)</f>
        <v>14/09/2004</v>
      </c>
      <c r="H62" s="17" t="str">
        <f>VLOOKUP(B62,Goc!$A$4:$T$324,10,0)</f>
        <v>K44A GDMN</v>
      </c>
      <c r="I62" s="15"/>
      <c r="J62" s="15"/>
    </row>
    <row r="63" spans="1:10" s="18" customFormat="1" ht="21" customHeight="1" x14ac:dyDescent="0.25">
      <c r="A63" s="13">
        <v>18</v>
      </c>
      <c r="B63" s="14">
        <v>42</v>
      </c>
      <c r="C63" s="14"/>
      <c r="D63" s="14"/>
      <c r="E63" s="15" t="str">
        <f>VLOOKUP(B63,Goc!$A$4:$T$324,6,0)</f>
        <v>CAO THỊ LINH</v>
      </c>
      <c r="F63" s="15" t="str">
        <f>VLOOKUP(B63,Goc!$A$4:$T$324,7,0)</f>
        <v>Nữ</v>
      </c>
      <c r="G63" s="16" t="str">
        <f>VLOOKUP(B63,Goc!$A$4:$T$324,8,0)</f>
        <v>25/08/2004</v>
      </c>
      <c r="H63" s="17" t="str">
        <f>VLOOKUP(B63,Goc!$A$4:$T$324,10,0)</f>
        <v>K44B GDMN</v>
      </c>
      <c r="I63" s="15"/>
      <c r="J63" s="15"/>
    </row>
    <row r="64" spans="1:10" s="18" customFormat="1" ht="21" customHeight="1" x14ac:dyDescent="0.25">
      <c r="A64" s="13">
        <v>19</v>
      </c>
      <c r="B64" s="14">
        <v>43</v>
      </c>
      <c r="C64" s="14"/>
      <c r="D64" s="14"/>
      <c r="E64" s="15" t="str">
        <f>VLOOKUP(B64,Goc!$A$4:$T$324,6,0)</f>
        <v>NGUYỄN DIỆU LINH</v>
      </c>
      <c r="F64" s="15" t="str">
        <f>VLOOKUP(B64,Goc!$A$4:$T$324,7,0)</f>
        <v>Nữ</v>
      </c>
      <c r="G64" s="16" t="str">
        <f>VLOOKUP(B64,Goc!$A$4:$T$324,8,0)</f>
        <v>24/01/2004</v>
      </c>
      <c r="H64" s="17" t="str">
        <f>VLOOKUP(B64,Goc!$A$4:$T$324,10,0)</f>
        <v>K44A GDMN</v>
      </c>
      <c r="I64" s="15"/>
      <c r="J64" s="15"/>
    </row>
    <row r="65" spans="1:10" s="18" customFormat="1" ht="21" customHeight="1" x14ac:dyDescent="0.25">
      <c r="A65" s="13">
        <v>20</v>
      </c>
      <c r="B65" s="14">
        <v>44</v>
      </c>
      <c r="C65" s="14"/>
      <c r="D65" s="14"/>
      <c r="E65" s="15" t="str">
        <f>VLOOKUP(B65,Goc!$A$4:$T$324,6,0)</f>
        <v>NGUYỄN THỊ LINH</v>
      </c>
      <c r="F65" s="15" t="str">
        <f>VLOOKUP(B65,Goc!$A$4:$T$324,7,0)</f>
        <v>Nữ</v>
      </c>
      <c r="G65" s="16" t="str">
        <f>VLOOKUP(B65,Goc!$A$4:$T$324,8,0)</f>
        <v>25/10/2004</v>
      </c>
      <c r="H65" s="17" t="str">
        <f>VLOOKUP(B65,Goc!$A$4:$T$324,10,0)</f>
        <v>K44C GDMN</v>
      </c>
      <c r="I65" s="15"/>
      <c r="J65" s="15"/>
    </row>
    <row r="66" spans="1:10" s="18" customFormat="1" ht="21" customHeight="1" x14ac:dyDescent="0.25">
      <c r="A66" s="13">
        <v>21</v>
      </c>
      <c r="B66" s="14">
        <v>45</v>
      </c>
      <c r="C66" s="14"/>
      <c r="D66" s="14"/>
      <c r="E66" s="15" t="str">
        <f>VLOOKUP(B66,Goc!$A$4:$T$324,6,0)</f>
        <v>NGUYỄN THỊ THÙY LINH</v>
      </c>
      <c r="F66" s="15" t="str">
        <f>VLOOKUP(B66,Goc!$A$4:$T$324,7,0)</f>
        <v>Nữ</v>
      </c>
      <c r="G66" s="16" t="str">
        <f>VLOOKUP(B66,Goc!$A$4:$T$324,8,0)</f>
        <v>14/01/2004</v>
      </c>
      <c r="H66" s="17" t="str">
        <f>VLOOKUP(B66,Goc!$A$4:$T$324,10,0)</f>
        <v>K44B GDMN</v>
      </c>
      <c r="I66" s="15"/>
      <c r="J66" s="15"/>
    </row>
    <row r="67" spans="1:10" s="18" customFormat="1" ht="21" customHeight="1" x14ac:dyDescent="0.25">
      <c r="A67" s="13">
        <v>22</v>
      </c>
      <c r="B67" s="14">
        <v>46</v>
      </c>
      <c r="C67" s="14"/>
      <c r="D67" s="14"/>
      <c r="E67" s="15" t="str">
        <f>VLOOKUP(B67,Goc!$A$4:$T$324,6,0)</f>
        <v>VÕ THỊ THÙY LINH</v>
      </c>
      <c r="F67" s="15" t="str">
        <f>VLOOKUP(B67,Goc!$A$4:$T$324,7,0)</f>
        <v>Nữ</v>
      </c>
      <c r="G67" s="16" t="str">
        <f>VLOOKUP(B67,Goc!$A$4:$T$324,8,0)</f>
        <v>02/09/2004</v>
      </c>
      <c r="H67" s="17" t="str">
        <f>VLOOKUP(B67,Goc!$A$4:$T$324,10,0)</f>
        <v>K44B GDMN</v>
      </c>
      <c r="I67" s="15"/>
      <c r="J67" s="15"/>
    </row>
    <row r="68" spans="1:10" s="18" customFormat="1" ht="21" customHeight="1" x14ac:dyDescent="0.25">
      <c r="A68" s="13">
        <v>23</v>
      </c>
      <c r="B68" s="14">
        <v>47</v>
      </c>
      <c r="C68" s="14"/>
      <c r="D68" s="14"/>
      <c r="E68" s="15" t="str">
        <f>VLOOKUP(B68,Goc!$A$4:$T$324,6,0)</f>
        <v>TĂNG THỊ KHÁNH LOAN</v>
      </c>
      <c r="F68" s="15" t="str">
        <f>VLOOKUP(B68,Goc!$A$4:$T$324,7,0)</f>
        <v>Nữ</v>
      </c>
      <c r="G68" s="16" t="str">
        <f>VLOOKUP(B68,Goc!$A$4:$T$324,8,0)</f>
        <v>26/09/2004</v>
      </c>
      <c r="H68" s="17" t="str">
        <f>VLOOKUP(B68,Goc!$A$4:$T$324,10,0)</f>
        <v>K44C GDMN</v>
      </c>
      <c r="I68" s="15"/>
      <c r="J68" s="15"/>
    </row>
    <row r="69" spans="1:10" s="18" customFormat="1" ht="21" customHeight="1" x14ac:dyDescent="0.25">
      <c r="A69" s="13">
        <v>24</v>
      </c>
      <c r="B69" s="14">
        <v>48</v>
      </c>
      <c r="C69" s="14"/>
      <c r="D69" s="14"/>
      <c r="E69" s="15" t="str">
        <f>VLOOKUP(B69,Goc!$A$4:$T$324,6,0)</f>
        <v>HỒ KHÁNH LY</v>
      </c>
      <c r="F69" s="15" t="str">
        <f>VLOOKUP(B69,Goc!$A$4:$T$324,7,0)</f>
        <v>Nữ</v>
      </c>
      <c r="G69" s="16" t="str">
        <f>VLOOKUP(B69,Goc!$A$4:$T$324,8,0)</f>
        <v>02/09/2003</v>
      </c>
      <c r="H69" s="17" t="str">
        <f>VLOOKUP(B69,Goc!$A$4:$T$324,10,0)</f>
        <v>K44C GDMN</v>
      </c>
      <c r="I69" s="15"/>
      <c r="J69" s="15"/>
    </row>
    <row r="70" spans="1:10" ht="21" customHeight="1" x14ac:dyDescent="0.25">
      <c r="A70" s="19"/>
      <c r="B70" s="20"/>
      <c r="C70" s="20"/>
      <c r="D70" s="20"/>
      <c r="E70" s="21"/>
      <c r="F70" s="22"/>
      <c r="G70" s="23"/>
      <c r="H70" s="24"/>
      <c r="I70" s="22"/>
      <c r="J70" s="22"/>
    </row>
    <row r="71" spans="1:10" s="25" customFormat="1" ht="21" customHeight="1" x14ac:dyDescent="0.25">
      <c r="B71" s="26" t="s">
        <v>562</v>
      </c>
      <c r="G71" s="27"/>
      <c r="H71" s="28"/>
    </row>
    <row r="72" spans="1:10" s="31" customFormat="1" ht="21" customHeight="1" x14ac:dyDescent="0.25">
      <c r="A72" s="29"/>
      <c r="B72" s="30" t="s">
        <v>23</v>
      </c>
      <c r="H72" s="30" t="s">
        <v>24</v>
      </c>
    </row>
    <row r="73" spans="1:10" s="31" customFormat="1" ht="21" customHeight="1" x14ac:dyDescent="0.25">
      <c r="A73" s="29"/>
      <c r="B73" s="30"/>
      <c r="H73" s="30"/>
    </row>
    <row r="77" spans="1:10" ht="21" customHeight="1" x14ac:dyDescent="0.25">
      <c r="D77" s="3" t="s">
        <v>15</v>
      </c>
      <c r="H77" s="4" t="s">
        <v>39</v>
      </c>
    </row>
    <row r="78" spans="1:10" ht="21" customHeight="1" x14ac:dyDescent="0.25">
      <c r="D78" s="6" t="s">
        <v>16</v>
      </c>
      <c r="H78" s="7" t="s">
        <v>560</v>
      </c>
    </row>
    <row r="79" spans="1:10" ht="21" customHeight="1" x14ac:dyDescent="0.25">
      <c r="H79" s="32"/>
    </row>
    <row r="80" spans="1:10" ht="21" customHeight="1" x14ac:dyDescent="0.3">
      <c r="B80" s="2" t="s">
        <v>84</v>
      </c>
      <c r="E80" s="33" t="s">
        <v>90</v>
      </c>
      <c r="H80" s="8" t="s">
        <v>564</v>
      </c>
    </row>
    <row r="81" spans="1:10" ht="21" customHeight="1" x14ac:dyDescent="0.25">
      <c r="B81" s="9"/>
      <c r="H81" s="8" t="s">
        <v>92</v>
      </c>
    </row>
    <row r="83" spans="1:10" s="12" customFormat="1" ht="21" customHeight="1" x14ac:dyDescent="0.25">
      <c r="A83" s="10" t="s">
        <v>9</v>
      </c>
      <c r="B83" s="10" t="s">
        <v>7</v>
      </c>
      <c r="C83" s="10" t="s">
        <v>18</v>
      </c>
      <c r="D83" s="10" t="s">
        <v>19</v>
      </c>
      <c r="E83" s="10" t="s">
        <v>20</v>
      </c>
      <c r="F83" s="10" t="s">
        <v>2</v>
      </c>
      <c r="G83" s="11" t="s">
        <v>8</v>
      </c>
      <c r="H83" s="10" t="s">
        <v>14</v>
      </c>
      <c r="I83" s="10" t="s">
        <v>21</v>
      </c>
      <c r="J83" s="10" t="s">
        <v>22</v>
      </c>
    </row>
    <row r="84" spans="1:10" s="18" customFormat="1" ht="21" customHeight="1" x14ac:dyDescent="0.25">
      <c r="A84" s="13">
        <v>1</v>
      </c>
      <c r="B84" s="14">
        <v>49</v>
      </c>
      <c r="C84" s="14"/>
      <c r="D84" s="14"/>
      <c r="E84" s="15" t="str">
        <f>VLOOKUP(B84,Goc!$A$4:$T$324,6,0)</f>
        <v>NGUYỄN THỊ KHÁNH LY</v>
      </c>
      <c r="F84" s="15" t="str">
        <f>VLOOKUP(B84,Goc!$A$4:$T$324,7,0)</f>
        <v>Nữ</v>
      </c>
      <c r="G84" s="16" t="str">
        <f>VLOOKUP(B84,Goc!$A$4:$T$324,8,0)</f>
        <v>06/09/2004</v>
      </c>
      <c r="H84" s="17" t="str">
        <f>VLOOKUP(B84,Goc!$A$4:$T$324,10,0)</f>
        <v>K44B GDMN</v>
      </c>
      <c r="I84" s="15"/>
      <c r="J84" s="15"/>
    </row>
    <row r="85" spans="1:10" s="18" customFormat="1" ht="21" customHeight="1" x14ac:dyDescent="0.25">
      <c r="A85" s="13">
        <v>2</v>
      </c>
      <c r="B85" s="14">
        <v>50</v>
      </c>
      <c r="C85" s="14"/>
      <c r="D85" s="14"/>
      <c r="E85" s="15" t="str">
        <f>VLOOKUP(B85,Goc!$A$4:$T$324,6,0)</f>
        <v>TRƯƠNG THỊ HUYỀN LY</v>
      </c>
      <c r="F85" s="15" t="str">
        <f>VLOOKUP(B85,Goc!$A$4:$T$324,7,0)</f>
        <v>Nữ</v>
      </c>
      <c r="G85" s="16" t="str">
        <f>VLOOKUP(B85,Goc!$A$4:$T$324,8,0)</f>
        <v>05/10/2004</v>
      </c>
      <c r="H85" s="17" t="str">
        <f>VLOOKUP(B85,Goc!$A$4:$T$324,10,0)</f>
        <v>K44A GDMN</v>
      </c>
      <c r="I85" s="15"/>
      <c r="J85" s="15"/>
    </row>
    <row r="86" spans="1:10" s="18" customFormat="1" ht="21" customHeight="1" x14ac:dyDescent="0.25">
      <c r="A86" s="13">
        <v>3</v>
      </c>
      <c r="B86" s="14">
        <v>51</v>
      </c>
      <c r="C86" s="14"/>
      <c r="D86" s="14"/>
      <c r="E86" s="15" t="str">
        <f>VLOOKUP(B86,Goc!$A$4:$T$324,6,0)</f>
        <v>HOÀNG THỊ MAI</v>
      </c>
      <c r="F86" s="15" t="str">
        <f>VLOOKUP(B86,Goc!$A$4:$T$324,7,0)</f>
        <v>Nữ</v>
      </c>
      <c r="G86" s="16" t="str">
        <f>VLOOKUP(B86,Goc!$A$4:$T$324,8,0)</f>
        <v>12/06/2004</v>
      </c>
      <c r="H86" s="17" t="str">
        <f>VLOOKUP(B86,Goc!$A$4:$T$324,10,0)</f>
        <v>K44A GDMN</v>
      </c>
      <c r="I86" s="15"/>
      <c r="J86" s="15"/>
    </row>
    <row r="87" spans="1:10" s="18" customFormat="1" ht="21" customHeight="1" x14ac:dyDescent="0.25">
      <c r="A87" s="13">
        <v>4</v>
      </c>
      <c r="B87" s="14">
        <v>52</v>
      </c>
      <c r="C87" s="14"/>
      <c r="D87" s="14"/>
      <c r="E87" s="15" t="str">
        <f>VLOOKUP(B87,Goc!$A$4:$T$324,6,0)</f>
        <v>LÊ THỊ NGỌC MAI</v>
      </c>
      <c r="F87" s="15" t="str">
        <f>VLOOKUP(B87,Goc!$A$4:$T$324,7,0)</f>
        <v>Nữ</v>
      </c>
      <c r="G87" s="16" t="str">
        <f>VLOOKUP(B87,Goc!$A$4:$T$324,8,0)</f>
        <v>14/10/2004</v>
      </c>
      <c r="H87" s="17" t="str">
        <f>VLOOKUP(B87,Goc!$A$4:$T$324,10,0)</f>
        <v>K44B GDMN</v>
      </c>
      <c r="I87" s="15"/>
      <c r="J87" s="15"/>
    </row>
    <row r="88" spans="1:10" s="18" customFormat="1" ht="21" customHeight="1" x14ac:dyDescent="0.25">
      <c r="A88" s="13">
        <v>5</v>
      </c>
      <c r="B88" s="14">
        <v>53</v>
      </c>
      <c r="C88" s="14"/>
      <c r="D88" s="14"/>
      <c r="E88" s="15" t="str">
        <f>VLOOKUP(B88,Goc!$A$4:$T$324,6,0)</f>
        <v>HOÀNG THỊ MẾN</v>
      </c>
      <c r="F88" s="15" t="str">
        <f>VLOOKUP(B88,Goc!$A$4:$T$324,7,0)</f>
        <v>Nữ</v>
      </c>
      <c r="G88" s="16" t="str">
        <f>VLOOKUP(B88,Goc!$A$4:$T$324,8,0)</f>
        <v>08/12/1992</v>
      </c>
      <c r="H88" s="17" t="str">
        <f>VLOOKUP(B88,Goc!$A$4:$T$324,10,0)</f>
        <v>K44C GDMN</v>
      </c>
      <c r="I88" s="15"/>
      <c r="J88" s="15"/>
    </row>
    <row r="89" spans="1:10" s="18" customFormat="1" ht="21" customHeight="1" x14ac:dyDescent="0.25">
      <c r="A89" s="13">
        <v>6</v>
      </c>
      <c r="B89" s="14">
        <v>54</v>
      </c>
      <c r="C89" s="14"/>
      <c r="D89" s="14"/>
      <c r="E89" s="15" t="str">
        <f>VLOOKUP(B89,Goc!$A$4:$T$324,6,0)</f>
        <v>LÊ THỊ MINH</v>
      </c>
      <c r="F89" s="15" t="str">
        <f>VLOOKUP(B89,Goc!$A$4:$T$324,7,0)</f>
        <v>Nữ</v>
      </c>
      <c r="G89" s="16" t="str">
        <f>VLOOKUP(B89,Goc!$A$4:$T$324,8,0)</f>
        <v>07/07/2004</v>
      </c>
      <c r="H89" s="17" t="str">
        <f>VLOOKUP(B89,Goc!$A$4:$T$324,10,0)</f>
        <v>K44C GDMN</v>
      </c>
      <c r="I89" s="15"/>
      <c r="J89" s="15"/>
    </row>
    <row r="90" spans="1:10" s="18" customFormat="1" ht="21" customHeight="1" x14ac:dyDescent="0.25">
      <c r="A90" s="13">
        <v>7</v>
      </c>
      <c r="B90" s="14">
        <v>55</v>
      </c>
      <c r="C90" s="14"/>
      <c r="D90" s="14"/>
      <c r="E90" s="15" t="str">
        <f>VLOOKUP(B90,Goc!$A$4:$T$324,6,0)</f>
        <v>LƯƠNG THỊ HOÀNG NGA</v>
      </c>
      <c r="F90" s="15" t="str">
        <f>VLOOKUP(B90,Goc!$A$4:$T$324,7,0)</f>
        <v>Nữ</v>
      </c>
      <c r="G90" s="16" t="str">
        <f>VLOOKUP(B90,Goc!$A$4:$T$324,8,0)</f>
        <v>25/04/2001</v>
      </c>
      <c r="H90" s="17" t="str">
        <f>VLOOKUP(B90,Goc!$A$4:$T$324,10,0)</f>
        <v>K44A GDMN</v>
      </c>
      <c r="I90" s="15"/>
      <c r="J90" s="15"/>
    </row>
    <row r="91" spans="1:10" s="18" customFormat="1" ht="21" customHeight="1" x14ac:dyDescent="0.25">
      <c r="A91" s="13">
        <v>8</v>
      </c>
      <c r="B91" s="14">
        <v>56</v>
      </c>
      <c r="C91" s="14"/>
      <c r="D91" s="14"/>
      <c r="E91" s="15" t="str">
        <f>VLOOKUP(B91,Goc!$A$4:$T$324,6,0)</f>
        <v>TRẦN THỊ QUỲNH NGA</v>
      </c>
      <c r="F91" s="15" t="str">
        <f>VLOOKUP(B91,Goc!$A$4:$T$324,7,0)</f>
        <v>Nữ</v>
      </c>
      <c r="G91" s="16" t="str">
        <f>VLOOKUP(B91,Goc!$A$4:$T$324,8,0)</f>
        <v>01/10/2004</v>
      </c>
      <c r="H91" s="17" t="str">
        <f>VLOOKUP(B91,Goc!$A$4:$T$324,10,0)</f>
        <v>K44A GDMN</v>
      </c>
      <c r="I91" s="15"/>
      <c r="J91" s="15"/>
    </row>
    <row r="92" spans="1:10" s="18" customFormat="1" ht="21" customHeight="1" x14ac:dyDescent="0.25">
      <c r="A92" s="13">
        <v>9</v>
      </c>
      <c r="B92" s="14">
        <v>57</v>
      </c>
      <c r="C92" s="14"/>
      <c r="D92" s="14"/>
      <c r="E92" s="15" t="str">
        <f>VLOOKUP(B92,Goc!$A$4:$T$324,6,0)</f>
        <v>LÊ THỊ THANH NGỌC</v>
      </c>
      <c r="F92" s="15" t="str">
        <f>VLOOKUP(B92,Goc!$A$4:$T$324,7,0)</f>
        <v>Nữ</v>
      </c>
      <c r="G92" s="16" t="str">
        <f>VLOOKUP(B92,Goc!$A$4:$T$324,8,0)</f>
        <v>22/08/2003</v>
      </c>
      <c r="H92" s="17" t="str">
        <f>VLOOKUP(B92,Goc!$A$4:$T$324,10,0)</f>
        <v>K44A GDMN</v>
      </c>
      <c r="I92" s="15"/>
      <c r="J92" s="15"/>
    </row>
    <row r="93" spans="1:10" s="18" customFormat="1" ht="21" customHeight="1" x14ac:dyDescent="0.25">
      <c r="A93" s="13">
        <v>10</v>
      </c>
      <c r="B93" s="14">
        <v>58</v>
      </c>
      <c r="C93" s="14"/>
      <c r="D93" s="14"/>
      <c r="E93" s="15" t="str">
        <f>VLOOKUP(B93,Goc!$A$4:$T$324,6,0)</f>
        <v>CHU THỊ ÁNH NGUYỆT</v>
      </c>
      <c r="F93" s="15" t="str">
        <f>VLOOKUP(B93,Goc!$A$4:$T$324,7,0)</f>
        <v>Nữ</v>
      </c>
      <c r="G93" s="16" t="str">
        <f>VLOOKUP(B93,Goc!$A$4:$T$324,8,0)</f>
        <v>09/08/2003</v>
      </c>
      <c r="H93" s="17" t="str">
        <f>VLOOKUP(B93,Goc!$A$4:$T$324,10,0)</f>
        <v>K44B GDMN</v>
      </c>
      <c r="I93" s="15"/>
      <c r="J93" s="15"/>
    </row>
    <row r="94" spans="1:10" s="18" customFormat="1" ht="21" customHeight="1" x14ac:dyDescent="0.25">
      <c r="A94" s="13">
        <v>11</v>
      </c>
      <c r="B94" s="14">
        <v>59</v>
      </c>
      <c r="C94" s="14"/>
      <c r="D94" s="14"/>
      <c r="E94" s="15" t="str">
        <f>VLOOKUP(B94,Goc!$A$4:$T$324,6,0)</f>
        <v>NGÔ THỊ KHÁNH NHÀN</v>
      </c>
      <c r="F94" s="15" t="str">
        <f>VLOOKUP(B94,Goc!$A$4:$T$324,7,0)</f>
        <v>Nữ</v>
      </c>
      <c r="G94" s="16" t="str">
        <f>VLOOKUP(B94,Goc!$A$4:$T$324,8,0)</f>
        <v>21/08/2004</v>
      </c>
      <c r="H94" s="17" t="str">
        <f>VLOOKUP(B94,Goc!$A$4:$T$324,10,0)</f>
        <v>K44A GDMN</v>
      </c>
      <c r="I94" s="15"/>
      <c r="J94" s="15"/>
    </row>
    <row r="95" spans="1:10" s="18" customFormat="1" ht="21" customHeight="1" x14ac:dyDescent="0.25">
      <c r="A95" s="13">
        <v>12</v>
      </c>
      <c r="B95" s="14">
        <v>60</v>
      </c>
      <c r="C95" s="14"/>
      <c r="D95" s="14"/>
      <c r="E95" s="15" t="str">
        <f>VLOOKUP(B95,Goc!$A$4:$T$324,6,0)</f>
        <v>ĐẶNG THỊ YẾN NHI</v>
      </c>
      <c r="F95" s="15" t="str">
        <f>VLOOKUP(B95,Goc!$A$4:$T$324,7,0)</f>
        <v>Nữ</v>
      </c>
      <c r="G95" s="16" t="str">
        <f>VLOOKUP(B95,Goc!$A$4:$T$324,8,0)</f>
        <v>28/04/2004</v>
      </c>
      <c r="H95" s="17" t="str">
        <f>VLOOKUP(B95,Goc!$A$4:$T$324,10,0)</f>
        <v>K44A GDMN</v>
      </c>
      <c r="I95" s="15"/>
      <c r="J95" s="15"/>
    </row>
    <row r="96" spans="1:10" s="18" customFormat="1" ht="21" customHeight="1" x14ac:dyDescent="0.25">
      <c r="A96" s="13">
        <v>13</v>
      </c>
      <c r="B96" s="14">
        <v>61</v>
      </c>
      <c r="C96" s="14"/>
      <c r="D96" s="14"/>
      <c r="E96" s="15" t="str">
        <f>VLOOKUP(B96,Goc!$A$4:$T$324,6,0)</f>
        <v>ĐẬU THỊ NHUNG</v>
      </c>
      <c r="F96" s="15" t="str">
        <f>VLOOKUP(B96,Goc!$A$4:$T$324,7,0)</f>
        <v>Nữ</v>
      </c>
      <c r="G96" s="16" t="str">
        <f>VLOOKUP(B96,Goc!$A$4:$T$324,8,0)</f>
        <v>04/11/2003</v>
      </c>
      <c r="H96" s="17" t="str">
        <f>VLOOKUP(B96,Goc!$A$4:$T$324,10,0)</f>
        <v>K44A GDMN</v>
      </c>
      <c r="I96" s="15"/>
      <c r="J96" s="15"/>
    </row>
    <row r="97" spans="1:10" s="18" customFormat="1" ht="21" customHeight="1" x14ac:dyDescent="0.25">
      <c r="A97" s="13">
        <v>14</v>
      </c>
      <c r="B97" s="14">
        <v>62</v>
      </c>
      <c r="C97" s="14"/>
      <c r="D97" s="14"/>
      <c r="E97" s="15" t="str">
        <f>VLOOKUP(B97,Goc!$A$4:$T$324,6,0)</f>
        <v>NGUYỄN THỊ NHUNG</v>
      </c>
      <c r="F97" s="15" t="str">
        <f>VLOOKUP(B97,Goc!$A$4:$T$324,7,0)</f>
        <v>Nữ</v>
      </c>
      <c r="G97" s="16" t="str">
        <f>VLOOKUP(B97,Goc!$A$4:$T$324,8,0)</f>
        <v>10/03/2004</v>
      </c>
      <c r="H97" s="17" t="str">
        <f>VLOOKUP(B97,Goc!$A$4:$T$324,10,0)</f>
        <v>K44A GDMN</v>
      </c>
      <c r="I97" s="15"/>
      <c r="J97" s="15"/>
    </row>
    <row r="98" spans="1:10" s="18" customFormat="1" ht="21" customHeight="1" x14ac:dyDescent="0.25">
      <c r="A98" s="13">
        <v>15</v>
      </c>
      <c r="B98" s="14">
        <v>63</v>
      </c>
      <c r="C98" s="14"/>
      <c r="D98" s="14"/>
      <c r="E98" s="15" t="str">
        <f>VLOOKUP(B98,Goc!$A$4:$T$324,6,0)</f>
        <v>TRẦN THỊ NHUNG</v>
      </c>
      <c r="F98" s="15" t="str">
        <f>VLOOKUP(B98,Goc!$A$4:$T$324,7,0)</f>
        <v>Nữ</v>
      </c>
      <c r="G98" s="16" t="str">
        <f>VLOOKUP(B98,Goc!$A$4:$T$324,8,0)</f>
        <v>23/03/2004</v>
      </c>
      <c r="H98" s="17" t="str">
        <f>VLOOKUP(B98,Goc!$A$4:$T$324,10,0)</f>
        <v>K44C GDMN</v>
      </c>
      <c r="I98" s="15"/>
      <c r="J98" s="15"/>
    </row>
    <row r="99" spans="1:10" s="18" customFormat="1" ht="21" customHeight="1" x14ac:dyDescent="0.25">
      <c r="A99" s="13">
        <v>16</v>
      </c>
      <c r="B99" s="14">
        <v>64</v>
      </c>
      <c r="C99" s="14"/>
      <c r="D99" s="14"/>
      <c r="E99" s="15" t="str">
        <f>VLOOKUP(B99,Goc!$A$4:$T$324,6,0)</f>
        <v>LÊ QUỲNH NHƯ</v>
      </c>
      <c r="F99" s="15" t="str">
        <f>VLOOKUP(B99,Goc!$A$4:$T$324,7,0)</f>
        <v>Nữ</v>
      </c>
      <c r="G99" s="16" t="str">
        <f>VLOOKUP(B99,Goc!$A$4:$T$324,8,0)</f>
        <v>04/01/2004</v>
      </c>
      <c r="H99" s="17" t="str">
        <f>VLOOKUP(B99,Goc!$A$4:$T$324,10,0)</f>
        <v>K44C GDMN</v>
      </c>
      <c r="I99" s="15"/>
      <c r="J99" s="15"/>
    </row>
    <row r="100" spans="1:10" s="18" customFormat="1" ht="21" customHeight="1" x14ac:dyDescent="0.25">
      <c r="A100" s="13">
        <v>17</v>
      </c>
      <c r="B100" s="14">
        <v>65</v>
      </c>
      <c r="C100" s="14"/>
      <c r="D100" s="14"/>
      <c r="E100" s="15" t="str">
        <f>VLOOKUP(B100,Goc!$A$4:$T$324,6,0)</f>
        <v>NGUYỄN THỊ QUỲNH NHƯ</v>
      </c>
      <c r="F100" s="15" t="str">
        <f>VLOOKUP(B100,Goc!$A$4:$T$324,7,0)</f>
        <v>Nữ</v>
      </c>
      <c r="G100" s="16" t="str">
        <f>VLOOKUP(B100,Goc!$A$4:$T$324,8,0)</f>
        <v>28/10/2004</v>
      </c>
      <c r="H100" s="17" t="str">
        <f>VLOOKUP(B100,Goc!$A$4:$T$324,10,0)</f>
        <v>K44C GDMN</v>
      </c>
      <c r="I100" s="15"/>
      <c r="J100" s="15"/>
    </row>
    <row r="101" spans="1:10" s="18" customFormat="1" ht="21" customHeight="1" x14ac:dyDescent="0.25">
      <c r="A101" s="13">
        <v>18</v>
      </c>
      <c r="B101" s="14">
        <v>66</v>
      </c>
      <c r="C101" s="14"/>
      <c r="D101" s="14"/>
      <c r="E101" s="15" t="str">
        <f>VLOOKUP(B101,Goc!$A$4:$T$324,6,0)</f>
        <v>LÊ THỊ PHƯƠNG</v>
      </c>
      <c r="F101" s="15" t="str">
        <f>VLOOKUP(B101,Goc!$A$4:$T$324,7,0)</f>
        <v>Nữ</v>
      </c>
      <c r="G101" s="16" t="str">
        <f>VLOOKUP(B101,Goc!$A$4:$T$324,8,0)</f>
        <v>17/01/2004</v>
      </c>
      <c r="H101" s="17" t="str">
        <f>VLOOKUP(B101,Goc!$A$4:$T$324,10,0)</f>
        <v>K44C GDMN</v>
      </c>
      <c r="I101" s="15"/>
      <c r="J101" s="15"/>
    </row>
    <row r="102" spans="1:10" s="18" customFormat="1" ht="21" customHeight="1" x14ac:dyDescent="0.25">
      <c r="A102" s="13">
        <v>19</v>
      </c>
      <c r="B102" s="14">
        <v>67</v>
      </c>
      <c r="C102" s="14"/>
      <c r="D102" s="14"/>
      <c r="E102" s="15" t="str">
        <f>VLOOKUP(B102,Goc!$A$4:$T$324,6,0)</f>
        <v>NGUYỄN THỊ PHƯƠNG</v>
      </c>
      <c r="F102" s="15" t="str">
        <f>VLOOKUP(B102,Goc!$A$4:$T$324,7,0)</f>
        <v>Nữ</v>
      </c>
      <c r="G102" s="16" t="str">
        <f>VLOOKUP(B102,Goc!$A$4:$T$324,8,0)</f>
        <v>18/08/2004</v>
      </c>
      <c r="H102" s="17" t="str">
        <f>VLOOKUP(B102,Goc!$A$4:$T$324,10,0)</f>
        <v>K44C GDMN</v>
      </c>
      <c r="I102" s="15"/>
      <c r="J102" s="15"/>
    </row>
    <row r="103" spans="1:10" s="18" customFormat="1" ht="21" customHeight="1" x14ac:dyDescent="0.25">
      <c r="A103" s="13">
        <v>20</v>
      </c>
      <c r="B103" s="14">
        <v>68</v>
      </c>
      <c r="C103" s="14"/>
      <c r="D103" s="14"/>
      <c r="E103" s="15" t="str">
        <f>VLOOKUP(B103,Goc!$A$4:$T$324,6,0)</f>
        <v>NGUYỄN THỊ KIM SANG</v>
      </c>
      <c r="F103" s="15" t="str">
        <f>VLOOKUP(B103,Goc!$A$4:$T$324,7,0)</f>
        <v>Nữ</v>
      </c>
      <c r="G103" s="16" t="str">
        <f>VLOOKUP(B103,Goc!$A$4:$T$324,8,0)</f>
        <v>12/10/2004</v>
      </c>
      <c r="H103" s="17" t="str">
        <f>VLOOKUP(B103,Goc!$A$4:$T$324,10,0)</f>
        <v>K44C GDMN</v>
      </c>
      <c r="I103" s="15"/>
      <c r="J103" s="15"/>
    </row>
    <row r="104" spans="1:10" s="18" customFormat="1" ht="21" customHeight="1" x14ac:dyDescent="0.25">
      <c r="A104" s="13">
        <v>21</v>
      </c>
      <c r="B104" s="14">
        <v>69</v>
      </c>
      <c r="C104" s="14"/>
      <c r="D104" s="14"/>
      <c r="E104" s="15" t="str">
        <f>VLOOKUP(B104,Goc!$A$4:$T$324,6,0)</f>
        <v>NGUYỄN THỊ TÚ TÀI</v>
      </c>
      <c r="F104" s="15" t="str">
        <f>VLOOKUP(B104,Goc!$A$4:$T$324,7,0)</f>
        <v>Nữ</v>
      </c>
      <c r="G104" s="16" t="str">
        <f>VLOOKUP(B104,Goc!$A$4:$T$324,8,0)</f>
        <v>25/06/2004</v>
      </c>
      <c r="H104" s="17" t="str">
        <f>VLOOKUP(B104,Goc!$A$4:$T$324,10,0)</f>
        <v>K44B GDMN</v>
      </c>
      <c r="I104" s="15"/>
      <c r="J104" s="15"/>
    </row>
    <row r="105" spans="1:10" s="18" customFormat="1" ht="21" customHeight="1" x14ac:dyDescent="0.25">
      <c r="A105" s="13">
        <v>22</v>
      </c>
      <c r="B105" s="14">
        <v>70</v>
      </c>
      <c r="C105" s="14"/>
      <c r="D105" s="14"/>
      <c r="E105" s="15" t="str">
        <f>VLOOKUP(B105,Goc!$A$4:$T$324,6,0)</f>
        <v>NGÔ THỊ THANH TÂM</v>
      </c>
      <c r="F105" s="15" t="str">
        <f>VLOOKUP(B105,Goc!$A$4:$T$324,7,0)</f>
        <v>Nữ</v>
      </c>
      <c r="G105" s="16" t="str">
        <f>VLOOKUP(B105,Goc!$A$4:$T$324,8,0)</f>
        <v>06/08/2004</v>
      </c>
      <c r="H105" s="17" t="str">
        <f>VLOOKUP(B105,Goc!$A$4:$T$324,10,0)</f>
        <v>K44C GDMN</v>
      </c>
      <c r="I105" s="15"/>
      <c r="J105" s="15"/>
    </row>
    <row r="106" spans="1:10" s="18" customFormat="1" ht="21" customHeight="1" x14ac:dyDescent="0.25">
      <c r="A106" s="13">
        <v>23</v>
      </c>
      <c r="B106" s="14">
        <v>71</v>
      </c>
      <c r="C106" s="14"/>
      <c r="D106" s="14"/>
      <c r="E106" s="15" t="str">
        <f>VLOOKUP(B106,Goc!$A$4:$T$324,6,0)</f>
        <v>TRẦN THỊ TÂM</v>
      </c>
      <c r="F106" s="15" t="str">
        <f>VLOOKUP(B106,Goc!$A$4:$T$324,7,0)</f>
        <v>Nữ</v>
      </c>
      <c r="G106" s="16" t="str">
        <f>VLOOKUP(B106,Goc!$A$4:$T$324,8,0)</f>
        <v>14/10/2004</v>
      </c>
      <c r="H106" s="17" t="str">
        <f>VLOOKUP(B106,Goc!$A$4:$T$324,10,0)</f>
        <v>K44B GDMN</v>
      </c>
      <c r="I106" s="15"/>
      <c r="J106" s="15"/>
    </row>
    <row r="107" spans="1:10" s="18" customFormat="1" ht="21" customHeight="1" x14ac:dyDescent="0.25">
      <c r="A107" s="13">
        <v>24</v>
      </c>
      <c r="B107" s="14">
        <v>72</v>
      </c>
      <c r="C107" s="14"/>
      <c r="D107" s="14"/>
      <c r="E107" s="15" t="str">
        <f>VLOOKUP(B107,Goc!$A$4:$T$324,6,0)</f>
        <v>TRẦN THỊ TÂM</v>
      </c>
      <c r="F107" s="15" t="str">
        <f>VLOOKUP(B107,Goc!$A$4:$T$324,7,0)</f>
        <v>Nữ</v>
      </c>
      <c r="G107" s="16" t="str">
        <f>VLOOKUP(B107,Goc!$A$4:$T$324,8,0)</f>
        <v>22/02/2004</v>
      </c>
      <c r="H107" s="17" t="str">
        <f>VLOOKUP(B107,Goc!$A$4:$T$324,10,0)</f>
        <v>K44C GDMN</v>
      </c>
      <c r="I107" s="15"/>
      <c r="J107" s="15"/>
    </row>
    <row r="108" spans="1:10" ht="21" customHeight="1" x14ac:dyDescent="0.25">
      <c r="A108" s="19"/>
      <c r="B108" s="20"/>
      <c r="C108" s="20"/>
      <c r="D108" s="20"/>
      <c r="E108" s="21"/>
      <c r="F108" s="22"/>
      <c r="G108" s="23"/>
      <c r="H108" s="24"/>
      <c r="I108" s="22"/>
      <c r="J108" s="22"/>
    </row>
    <row r="109" spans="1:10" s="25" customFormat="1" ht="21" customHeight="1" x14ac:dyDescent="0.25">
      <c r="B109" s="26" t="s">
        <v>562</v>
      </c>
      <c r="G109" s="27"/>
      <c r="H109" s="28"/>
    </row>
    <row r="110" spans="1:10" s="31" customFormat="1" ht="21" customHeight="1" x14ac:dyDescent="0.25">
      <c r="A110" s="29"/>
      <c r="B110" s="30" t="s">
        <v>23</v>
      </c>
      <c r="H110" s="30" t="s">
        <v>24</v>
      </c>
    </row>
    <row r="111" spans="1:10" s="31" customFormat="1" ht="21" customHeight="1" x14ac:dyDescent="0.25">
      <c r="A111" s="29"/>
      <c r="B111" s="30"/>
      <c r="H111" s="30"/>
    </row>
    <row r="115" spans="1:10" ht="21" customHeight="1" x14ac:dyDescent="0.25">
      <c r="D115" s="3" t="s">
        <v>15</v>
      </c>
      <c r="H115" s="4" t="s">
        <v>39</v>
      </c>
    </row>
    <row r="116" spans="1:10" ht="21" customHeight="1" x14ac:dyDescent="0.25">
      <c r="D116" s="6" t="s">
        <v>16</v>
      </c>
      <c r="H116" s="7" t="s">
        <v>560</v>
      </c>
    </row>
    <row r="117" spans="1:10" ht="21" customHeight="1" x14ac:dyDescent="0.25">
      <c r="H117" s="32"/>
    </row>
    <row r="118" spans="1:10" ht="21" customHeight="1" x14ac:dyDescent="0.3">
      <c r="B118" s="2" t="s">
        <v>85</v>
      </c>
      <c r="E118" s="33" t="s">
        <v>91</v>
      </c>
      <c r="H118" s="8" t="s">
        <v>564</v>
      </c>
    </row>
    <row r="119" spans="1:10" ht="21" customHeight="1" x14ac:dyDescent="0.25">
      <c r="B119" s="9"/>
      <c r="H119" s="8" t="s">
        <v>92</v>
      </c>
    </row>
    <row r="121" spans="1:10" s="12" customFormat="1" ht="21" customHeight="1" x14ac:dyDescent="0.25">
      <c r="A121" s="10" t="s">
        <v>9</v>
      </c>
      <c r="B121" s="10" t="s">
        <v>7</v>
      </c>
      <c r="C121" s="10" t="s">
        <v>18</v>
      </c>
      <c r="D121" s="10" t="s">
        <v>19</v>
      </c>
      <c r="E121" s="10" t="s">
        <v>20</v>
      </c>
      <c r="F121" s="10" t="s">
        <v>2</v>
      </c>
      <c r="G121" s="11" t="s">
        <v>8</v>
      </c>
      <c r="H121" s="10" t="s">
        <v>14</v>
      </c>
      <c r="I121" s="10" t="s">
        <v>21</v>
      </c>
      <c r="J121" s="10" t="s">
        <v>22</v>
      </c>
    </row>
    <row r="122" spans="1:10" s="18" customFormat="1" ht="21" customHeight="1" x14ac:dyDescent="0.25">
      <c r="A122" s="13">
        <v>1</v>
      </c>
      <c r="B122" s="14">
        <v>73</v>
      </c>
      <c r="C122" s="14"/>
      <c r="D122" s="14"/>
      <c r="E122" s="15" t="str">
        <f>VLOOKUP(B122,Goc!$A$4:$T$324,6,0)</f>
        <v>CAO THỊ THẢO</v>
      </c>
      <c r="F122" s="15" t="str">
        <f>VLOOKUP(B122,Goc!$A$4:$T$324,7,0)</f>
        <v>Nữ</v>
      </c>
      <c r="G122" s="16" t="str">
        <f>VLOOKUP(B122,Goc!$A$4:$T$324,8,0)</f>
        <v>02/03/2001</v>
      </c>
      <c r="H122" s="17" t="str">
        <f>VLOOKUP(B122,Goc!$A$4:$T$324,10,0)</f>
        <v>K44A GDMN</v>
      </c>
      <c r="I122" s="15"/>
      <c r="J122" s="15"/>
    </row>
    <row r="123" spans="1:10" s="18" customFormat="1" ht="21" customHeight="1" x14ac:dyDescent="0.25">
      <c r="A123" s="13">
        <v>2</v>
      </c>
      <c r="B123" s="14">
        <v>74</v>
      </c>
      <c r="C123" s="14"/>
      <c r="D123" s="14"/>
      <c r="E123" s="15" t="str">
        <f>VLOOKUP(B123,Goc!$A$4:$T$324,6,0)</f>
        <v>ĐẬU THỊ THẢO</v>
      </c>
      <c r="F123" s="15" t="str">
        <f>VLOOKUP(B123,Goc!$A$4:$T$324,7,0)</f>
        <v>Nữ</v>
      </c>
      <c r="G123" s="16" t="str">
        <f>VLOOKUP(B123,Goc!$A$4:$T$324,8,0)</f>
        <v>15/05/2004</v>
      </c>
      <c r="H123" s="17" t="str">
        <f>VLOOKUP(B123,Goc!$A$4:$T$324,10,0)</f>
        <v>K44A GDMN</v>
      </c>
      <c r="I123" s="15"/>
      <c r="J123" s="15"/>
    </row>
    <row r="124" spans="1:10" s="18" customFormat="1" ht="21" customHeight="1" x14ac:dyDescent="0.25">
      <c r="A124" s="13">
        <v>3</v>
      </c>
      <c r="B124" s="14">
        <v>75</v>
      </c>
      <c r="C124" s="14"/>
      <c r="D124" s="14"/>
      <c r="E124" s="15" t="str">
        <f>VLOOKUP(B124,Goc!$A$4:$T$324,6,0)</f>
        <v>NGUYỄN THỊ THẢO</v>
      </c>
      <c r="F124" s="15" t="str">
        <f>VLOOKUP(B124,Goc!$A$4:$T$324,7,0)</f>
        <v>Nữ</v>
      </c>
      <c r="G124" s="16" t="str">
        <f>VLOOKUP(B124,Goc!$A$4:$T$324,8,0)</f>
        <v>18/12/2000</v>
      </c>
      <c r="H124" s="17" t="str">
        <f>VLOOKUP(B124,Goc!$A$4:$T$324,10,0)</f>
        <v>K44B GDMN</v>
      </c>
      <c r="I124" s="15"/>
      <c r="J124" s="15"/>
    </row>
    <row r="125" spans="1:10" s="18" customFormat="1" ht="21" customHeight="1" x14ac:dyDescent="0.25">
      <c r="A125" s="13">
        <v>4</v>
      </c>
      <c r="B125" s="14">
        <v>76</v>
      </c>
      <c r="C125" s="14"/>
      <c r="D125" s="14"/>
      <c r="E125" s="15" t="str">
        <f>VLOOKUP(B125,Goc!$A$4:$T$324,6,0)</f>
        <v>NGUYỄN THỊ PHƯƠNG THẢO</v>
      </c>
      <c r="F125" s="15" t="str">
        <f>VLOOKUP(B125,Goc!$A$4:$T$324,7,0)</f>
        <v>Nữ</v>
      </c>
      <c r="G125" s="16" t="str">
        <f>VLOOKUP(B125,Goc!$A$4:$T$324,8,0)</f>
        <v>14/07/2004</v>
      </c>
      <c r="H125" s="17" t="str">
        <f>VLOOKUP(B125,Goc!$A$4:$T$324,10,0)</f>
        <v>K44B GDMN</v>
      </c>
      <c r="I125" s="15"/>
      <c r="J125" s="15"/>
    </row>
    <row r="126" spans="1:10" s="18" customFormat="1" ht="21" customHeight="1" x14ac:dyDescent="0.25">
      <c r="A126" s="13">
        <v>5</v>
      </c>
      <c r="B126" s="14">
        <v>77</v>
      </c>
      <c r="C126" s="14"/>
      <c r="D126" s="14"/>
      <c r="E126" s="15" t="str">
        <f>VLOOKUP(B126,Goc!$A$4:$T$324,6,0)</f>
        <v>PHẠM THỊ NGỌC THÚY</v>
      </c>
      <c r="F126" s="15" t="str">
        <f>VLOOKUP(B126,Goc!$A$4:$T$324,7,0)</f>
        <v>Nữ</v>
      </c>
      <c r="G126" s="16" t="str">
        <f>VLOOKUP(B126,Goc!$A$4:$T$324,8,0)</f>
        <v>30/05/2004</v>
      </c>
      <c r="H126" s="17" t="str">
        <f>VLOOKUP(B126,Goc!$A$4:$T$324,10,0)</f>
        <v>K44A GDMN</v>
      </c>
      <c r="I126" s="15"/>
      <c r="J126" s="15"/>
    </row>
    <row r="127" spans="1:10" s="18" customFormat="1" ht="21" customHeight="1" x14ac:dyDescent="0.25">
      <c r="A127" s="13">
        <v>6</v>
      </c>
      <c r="B127" s="14">
        <v>78</v>
      </c>
      <c r="C127" s="14"/>
      <c r="D127" s="14"/>
      <c r="E127" s="15" t="str">
        <f>VLOOKUP(B127,Goc!$A$4:$T$324,6,0)</f>
        <v>PHẠM THỊ NGỌC THÙY</v>
      </c>
      <c r="F127" s="15" t="str">
        <f>VLOOKUP(B127,Goc!$A$4:$T$324,7,0)</f>
        <v>Nữ</v>
      </c>
      <c r="G127" s="16" t="str">
        <f>VLOOKUP(B127,Goc!$A$4:$T$324,8,0)</f>
        <v>30/05/2004</v>
      </c>
      <c r="H127" s="17" t="str">
        <f>VLOOKUP(B127,Goc!$A$4:$T$324,10,0)</f>
        <v>K44A GDMN</v>
      </c>
      <c r="I127" s="15"/>
      <c r="J127" s="15"/>
    </row>
    <row r="128" spans="1:10" s="18" customFormat="1" ht="21" customHeight="1" x14ac:dyDescent="0.25">
      <c r="A128" s="13">
        <v>7</v>
      </c>
      <c r="B128" s="14">
        <v>79</v>
      </c>
      <c r="C128" s="14"/>
      <c r="D128" s="14"/>
      <c r="E128" s="15" t="str">
        <f>VLOOKUP(B128,Goc!$A$4:$T$324,6,0)</f>
        <v>LÊ THỊ THANH THƯƠNG</v>
      </c>
      <c r="F128" s="15" t="str">
        <f>VLOOKUP(B128,Goc!$A$4:$T$324,7,0)</f>
        <v>Nữ</v>
      </c>
      <c r="G128" s="16" t="str">
        <f>VLOOKUP(B128,Goc!$A$4:$T$324,8,0)</f>
        <v>15/11/1995</v>
      </c>
      <c r="H128" s="17" t="str">
        <f>VLOOKUP(B128,Goc!$A$4:$T$324,10,0)</f>
        <v>K44A GDMN</v>
      </c>
      <c r="I128" s="15"/>
      <c r="J128" s="15"/>
    </row>
    <row r="129" spans="1:10" s="18" customFormat="1" ht="21" customHeight="1" x14ac:dyDescent="0.25">
      <c r="A129" s="13">
        <v>8</v>
      </c>
      <c r="B129" s="14">
        <v>80</v>
      </c>
      <c r="C129" s="14"/>
      <c r="D129" s="14"/>
      <c r="E129" s="15" t="str">
        <f>VLOOKUP(B129,Goc!$A$4:$T$324,6,0)</f>
        <v>NGUYỄN THỊ THANH TÌNH</v>
      </c>
      <c r="F129" s="15" t="str">
        <f>VLOOKUP(B129,Goc!$A$4:$T$324,7,0)</f>
        <v>Nữ</v>
      </c>
      <c r="G129" s="16" t="str">
        <f>VLOOKUP(B129,Goc!$A$4:$T$324,8,0)</f>
        <v>15/10/2004</v>
      </c>
      <c r="H129" s="17" t="str">
        <f>VLOOKUP(B129,Goc!$A$4:$T$324,10,0)</f>
        <v>K44C GDMN</v>
      </c>
      <c r="I129" s="15"/>
      <c r="J129" s="15"/>
    </row>
    <row r="130" spans="1:10" s="18" customFormat="1" ht="21" customHeight="1" x14ac:dyDescent="0.25">
      <c r="A130" s="13">
        <v>9</v>
      </c>
      <c r="B130" s="14">
        <v>81</v>
      </c>
      <c r="C130" s="14"/>
      <c r="D130" s="14"/>
      <c r="E130" s="15" t="str">
        <f>VLOOKUP(B130,Goc!$A$4:$T$324,6,0)</f>
        <v>BÙI THỊ HUYỀN TRANG</v>
      </c>
      <c r="F130" s="15" t="str">
        <f>VLOOKUP(B130,Goc!$A$4:$T$324,7,0)</f>
        <v>Nữ</v>
      </c>
      <c r="G130" s="16" t="str">
        <f>VLOOKUP(B130,Goc!$A$4:$T$324,8,0)</f>
        <v>18/11/2003</v>
      </c>
      <c r="H130" s="17" t="str">
        <f>VLOOKUP(B130,Goc!$A$4:$T$324,10,0)</f>
        <v>K44B GDMN</v>
      </c>
      <c r="I130" s="15"/>
      <c r="J130" s="15"/>
    </row>
    <row r="131" spans="1:10" s="18" customFormat="1" ht="21" customHeight="1" x14ac:dyDescent="0.25">
      <c r="A131" s="13">
        <v>10</v>
      </c>
      <c r="B131" s="14">
        <v>82</v>
      </c>
      <c r="C131" s="14"/>
      <c r="D131" s="14"/>
      <c r="E131" s="15" t="str">
        <f>VLOOKUP(B131,Goc!$A$4:$T$324,6,0)</f>
        <v>ĐINH LÊ HUYỀN TRANG</v>
      </c>
      <c r="F131" s="15" t="str">
        <f>VLOOKUP(B131,Goc!$A$4:$T$324,7,0)</f>
        <v>Nữ</v>
      </c>
      <c r="G131" s="16" t="str">
        <f>VLOOKUP(B131,Goc!$A$4:$T$324,8,0)</f>
        <v>24/05/2004</v>
      </c>
      <c r="H131" s="17" t="str">
        <f>VLOOKUP(B131,Goc!$A$4:$T$324,10,0)</f>
        <v>K44C GDMN</v>
      </c>
      <c r="I131" s="15"/>
      <c r="J131" s="15"/>
    </row>
    <row r="132" spans="1:10" s="18" customFormat="1" ht="21" customHeight="1" x14ac:dyDescent="0.25">
      <c r="A132" s="13">
        <v>11</v>
      </c>
      <c r="B132" s="14">
        <v>83</v>
      </c>
      <c r="C132" s="14"/>
      <c r="D132" s="14"/>
      <c r="E132" s="15" t="str">
        <f>VLOOKUP(B132,Goc!$A$4:$T$324,6,0)</f>
        <v>NGUYỄN THỊ TRANG</v>
      </c>
      <c r="F132" s="15" t="str">
        <f>VLOOKUP(B132,Goc!$A$4:$T$324,7,0)</f>
        <v>Nữ</v>
      </c>
      <c r="G132" s="16" t="str">
        <f>VLOOKUP(B132,Goc!$A$4:$T$324,8,0)</f>
        <v>01/12/2004</v>
      </c>
      <c r="H132" s="17" t="str">
        <f>VLOOKUP(B132,Goc!$A$4:$T$324,10,0)</f>
        <v>K44A GDMN</v>
      </c>
      <c r="I132" s="15"/>
      <c r="J132" s="15"/>
    </row>
    <row r="133" spans="1:10" s="18" customFormat="1" ht="21" customHeight="1" x14ac:dyDescent="0.25">
      <c r="A133" s="13">
        <v>12</v>
      </c>
      <c r="B133" s="14">
        <v>84</v>
      </c>
      <c r="C133" s="14"/>
      <c r="D133" s="14"/>
      <c r="E133" s="15" t="str">
        <f>VLOOKUP(B133,Goc!$A$4:$T$324,6,0)</f>
        <v>NGUYỄN THỊ HUYỀN TRANG</v>
      </c>
      <c r="F133" s="15" t="str">
        <f>VLOOKUP(B133,Goc!$A$4:$T$324,7,0)</f>
        <v>Nữ</v>
      </c>
      <c r="G133" s="16" t="str">
        <f>VLOOKUP(B133,Goc!$A$4:$T$324,8,0)</f>
        <v>26/06/2003</v>
      </c>
      <c r="H133" s="17" t="str">
        <f>VLOOKUP(B133,Goc!$A$4:$T$324,10,0)</f>
        <v>K44A GDMN</v>
      </c>
      <c r="I133" s="15"/>
      <c r="J133" s="15"/>
    </row>
    <row r="134" spans="1:10" s="18" customFormat="1" ht="21" customHeight="1" x14ac:dyDescent="0.25">
      <c r="A134" s="13">
        <v>13</v>
      </c>
      <c r="B134" s="14">
        <v>85</v>
      </c>
      <c r="C134" s="14"/>
      <c r="D134" s="14"/>
      <c r="E134" s="15" t="str">
        <f>VLOOKUP(B134,Goc!$A$4:$T$324,6,0)</f>
        <v>THÁI THỊ QUỲNH TRANG</v>
      </c>
      <c r="F134" s="15" t="str">
        <f>VLOOKUP(B134,Goc!$A$4:$T$324,7,0)</f>
        <v>Nữ</v>
      </c>
      <c r="G134" s="16" t="str">
        <f>VLOOKUP(B134,Goc!$A$4:$T$324,8,0)</f>
        <v>24/10/2004</v>
      </c>
      <c r="H134" s="17" t="str">
        <f>VLOOKUP(B134,Goc!$A$4:$T$324,10,0)</f>
        <v>K44A GDMN</v>
      </c>
      <c r="I134" s="15"/>
      <c r="J134" s="15"/>
    </row>
    <row r="135" spans="1:10" s="18" customFormat="1" ht="21" customHeight="1" x14ac:dyDescent="0.25">
      <c r="A135" s="13">
        <v>14</v>
      </c>
      <c r="B135" s="14">
        <v>86</v>
      </c>
      <c r="C135" s="14"/>
      <c r="D135" s="14"/>
      <c r="E135" s="15" t="str">
        <f>VLOOKUP(B135,Goc!$A$4:$T$324,6,0)</f>
        <v>NGUYỄN THỊ TRINH</v>
      </c>
      <c r="F135" s="15" t="str">
        <f>VLOOKUP(B135,Goc!$A$4:$T$324,7,0)</f>
        <v>Nữ</v>
      </c>
      <c r="G135" s="16" t="str">
        <f>VLOOKUP(B135,Goc!$A$4:$T$324,8,0)</f>
        <v>01/10/2003</v>
      </c>
      <c r="H135" s="17" t="str">
        <f>VLOOKUP(B135,Goc!$A$4:$T$324,10,0)</f>
        <v>K44B GDMN</v>
      </c>
      <c r="I135" s="15"/>
      <c r="J135" s="15"/>
    </row>
    <row r="136" spans="1:10" s="18" customFormat="1" ht="21" customHeight="1" x14ac:dyDescent="0.25">
      <c r="A136" s="13">
        <v>15</v>
      </c>
      <c r="B136" s="14">
        <v>87</v>
      </c>
      <c r="C136" s="14"/>
      <c r="D136" s="14"/>
      <c r="E136" s="15" t="str">
        <f>VLOOKUP(B136,Goc!$A$4:$T$324,6,0)</f>
        <v>HỒ THỊ TUYẾN</v>
      </c>
      <c r="F136" s="15" t="str">
        <f>VLOOKUP(B136,Goc!$A$4:$T$324,7,0)</f>
        <v>Nữ</v>
      </c>
      <c r="G136" s="16" t="str">
        <f>VLOOKUP(B136,Goc!$A$4:$T$324,8,0)</f>
        <v>01/08/2004</v>
      </c>
      <c r="H136" s="17" t="str">
        <f>VLOOKUP(B136,Goc!$A$4:$T$324,10,0)</f>
        <v>K44B GDMN</v>
      </c>
      <c r="I136" s="15"/>
      <c r="J136" s="15"/>
    </row>
    <row r="137" spans="1:10" s="18" customFormat="1" ht="21" customHeight="1" x14ac:dyDescent="0.25">
      <c r="A137" s="13">
        <v>16</v>
      </c>
      <c r="B137" s="14">
        <v>88</v>
      </c>
      <c r="C137" s="14"/>
      <c r="D137" s="14"/>
      <c r="E137" s="15" t="str">
        <f>VLOOKUP(B137,Goc!$A$4:$T$324,6,0)</f>
        <v>LÊ THỊ ÁNH TUYẾT</v>
      </c>
      <c r="F137" s="15" t="str">
        <f>VLOOKUP(B137,Goc!$A$4:$T$324,7,0)</f>
        <v>Nữ</v>
      </c>
      <c r="G137" s="16" t="str">
        <f>VLOOKUP(B137,Goc!$A$4:$T$324,8,0)</f>
        <v>24/03/2003</v>
      </c>
      <c r="H137" s="17" t="str">
        <f>VLOOKUP(B137,Goc!$A$4:$T$324,10,0)</f>
        <v>K44A GDMN</v>
      </c>
      <c r="I137" s="15"/>
      <c r="J137" s="15"/>
    </row>
    <row r="138" spans="1:10" s="18" customFormat="1" ht="21" customHeight="1" x14ac:dyDescent="0.25">
      <c r="A138" s="13">
        <v>17</v>
      </c>
      <c r="B138" s="14">
        <v>89</v>
      </c>
      <c r="C138" s="14"/>
      <c r="D138" s="14"/>
      <c r="E138" s="15" t="str">
        <f>VLOOKUP(B138,Goc!$A$4:$T$324,6,0)</f>
        <v>NGÔ MAI PHÚC UYÊN</v>
      </c>
      <c r="F138" s="15" t="str">
        <f>VLOOKUP(B138,Goc!$A$4:$T$324,7,0)</f>
        <v>Nữ</v>
      </c>
      <c r="G138" s="16" t="str">
        <f>VLOOKUP(B138,Goc!$A$4:$T$324,8,0)</f>
        <v>28/07/2004</v>
      </c>
      <c r="H138" s="17" t="str">
        <f>VLOOKUP(B138,Goc!$A$4:$T$324,10,0)</f>
        <v>K44A GDMN</v>
      </c>
      <c r="I138" s="15"/>
      <c r="J138" s="15"/>
    </row>
    <row r="139" spans="1:10" s="18" customFormat="1" ht="21" customHeight="1" x14ac:dyDescent="0.25">
      <c r="A139" s="13">
        <v>18</v>
      </c>
      <c r="B139" s="14">
        <v>90</v>
      </c>
      <c r="C139" s="14"/>
      <c r="D139" s="14"/>
      <c r="E139" s="15" t="str">
        <f>VLOOKUP(B139,Goc!$A$4:$T$324,6,0)</f>
        <v>LÔ THỊ KIỀU VI</v>
      </c>
      <c r="F139" s="15" t="str">
        <f>VLOOKUP(B139,Goc!$A$4:$T$324,7,0)</f>
        <v>Nữ</v>
      </c>
      <c r="G139" s="16" t="str">
        <f>VLOOKUP(B139,Goc!$A$4:$T$324,8,0)</f>
        <v>26/03/2004</v>
      </c>
      <c r="H139" s="17" t="str">
        <f>VLOOKUP(B139,Goc!$A$4:$T$324,10,0)</f>
        <v>K44B GDMN</v>
      </c>
      <c r="I139" s="15"/>
      <c r="J139" s="15"/>
    </row>
    <row r="140" spans="1:10" s="18" customFormat="1" ht="21" customHeight="1" x14ac:dyDescent="0.25">
      <c r="A140" s="13">
        <v>19</v>
      </c>
      <c r="B140" s="14">
        <v>91</v>
      </c>
      <c r="C140" s="14"/>
      <c r="D140" s="14"/>
      <c r="E140" s="15" t="str">
        <f>VLOOKUP(B140,Goc!$A$4:$T$324,6,0)</f>
        <v>NGUYỄN THỊ TRÀ VI</v>
      </c>
      <c r="F140" s="15" t="str">
        <f>VLOOKUP(B140,Goc!$A$4:$T$324,7,0)</f>
        <v>Nữ</v>
      </c>
      <c r="G140" s="16" t="str">
        <f>VLOOKUP(B140,Goc!$A$4:$T$324,8,0)</f>
        <v>22/10/2004</v>
      </c>
      <c r="H140" s="17" t="str">
        <f>VLOOKUP(B140,Goc!$A$4:$T$324,10,0)</f>
        <v>K44B GDMN</v>
      </c>
      <c r="I140" s="15"/>
      <c r="J140" s="15"/>
    </row>
    <row r="141" spans="1:10" s="18" customFormat="1" ht="21" customHeight="1" x14ac:dyDescent="0.25">
      <c r="A141" s="13">
        <v>20</v>
      </c>
      <c r="B141" s="14">
        <v>92</v>
      </c>
      <c r="C141" s="14"/>
      <c r="D141" s="14"/>
      <c r="E141" s="15" t="str">
        <f>VLOOKUP(B141,Goc!$A$4:$T$324,6,0)</f>
        <v>NGUYỄN THỊ CẨM XUYẾN</v>
      </c>
      <c r="F141" s="15" t="str">
        <f>VLOOKUP(B141,Goc!$A$4:$T$324,7,0)</f>
        <v>Nữ</v>
      </c>
      <c r="G141" s="16" t="str">
        <f>VLOOKUP(B141,Goc!$A$4:$T$324,8,0)</f>
        <v>06/11/2003</v>
      </c>
      <c r="H141" s="17" t="str">
        <f>VLOOKUP(B141,Goc!$A$4:$T$324,10,0)</f>
        <v>K44B GDMN</v>
      </c>
      <c r="I141" s="15"/>
      <c r="J141" s="15"/>
    </row>
    <row r="142" spans="1:10" s="18" customFormat="1" ht="21" customHeight="1" x14ac:dyDescent="0.25">
      <c r="A142" s="13">
        <v>21</v>
      </c>
      <c r="B142" s="14">
        <v>93</v>
      </c>
      <c r="C142" s="14"/>
      <c r="D142" s="14"/>
      <c r="E142" s="15" t="str">
        <f>VLOOKUP(B142,Goc!$A$4:$T$324,6,0)</f>
        <v>LÊ THỊ HẢI YẾN</v>
      </c>
      <c r="F142" s="15" t="str">
        <f>VLOOKUP(B142,Goc!$A$4:$T$324,7,0)</f>
        <v>Nữ</v>
      </c>
      <c r="G142" s="16" t="str">
        <f>VLOOKUP(B142,Goc!$A$4:$T$324,8,0)</f>
        <v>22/05/2001</v>
      </c>
      <c r="H142" s="17" t="str">
        <f>VLOOKUP(B142,Goc!$A$4:$T$324,10,0)</f>
        <v>K44B GDMN</v>
      </c>
      <c r="I142" s="15"/>
      <c r="J142" s="15"/>
    </row>
    <row r="143" spans="1:10" ht="21" customHeight="1" x14ac:dyDescent="0.25">
      <c r="A143" s="19"/>
      <c r="B143" s="20"/>
      <c r="C143" s="20"/>
      <c r="D143" s="20"/>
      <c r="E143" s="21"/>
      <c r="F143" s="22"/>
      <c r="G143" s="23"/>
      <c r="H143" s="24"/>
      <c r="I143" s="22"/>
      <c r="J143" s="22"/>
    </row>
    <row r="144" spans="1:10" s="25" customFormat="1" ht="21" customHeight="1" x14ac:dyDescent="0.25">
      <c r="B144" s="26" t="s">
        <v>563</v>
      </c>
      <c r="G144" s="27"/>
      <c r="H144" s="28"/>
    </row>
    <row r="145" spans="1:8" s="31" customFormat="1" ht="21" customHeight="1" x14ac:dyDescent="0.25">
      <c r="A145" s="29"/>
      <c r="B145" s="30" t="s">
        <v>23</v>
      </c>
      <c r="H145" s="30" t="s">
        <v>24</v>
      </c>
    </row>
    <row r="146" spans="1:8" s="31" customFormat="1" ht="21" customHeight="1" x14ac:dyDescent="0.25">
      <c r="A146" s="29"/>
      <c r="B146" s="30"/>
      <c r="H146" s="30"/>
    </row>
  </sheetData>
  <pageMargins left="0.41" right="0" top="0.39" bottom="0.37" header="0.15" footer="0.17"/>
  <pageSetup paperSize="9" orientation="portrait" verticalDpi="4294967293" r:id="rId1"/>
  <headerFooter alignWithMargins="0"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103" zoomScale="85" zoomScaleNormal="85" workbookViewId="0">
      <selection activeCell="M118" sqref="M118"/>
    </sheetView>
  </sheetViews>
  <sheetFormatPr defaultRowHeight="21" customHeight="1" x14ac:dyDescent="0.25"/>
  <cols>
    <col min="1" max="1" width="3.375" style="1" customWidth="1"/>
    <col min="2" max="2" width="4.5" style="2" customWidth="1"/>
    <col min="3" max="3" width="6.75" style="2" customWidth="1"/>
    <col min="4" max="4" width="6.875" style="2" customWidth="1"/>
    <col min="5" max="5" width="20.75" style="2" customWidth="1"/>
    <col min="6" max="6" width="4.75" style="2" customWidth="1"/>
    <col min="7" max="7" width="9.875" style="32" customWidth="1"/>
    <col min="8" max="8" width="14" style="5" customWidth="1"/>
    <col min="9" max="9" width="4.75" style="2" customWidth="1"/>
    <col min="10" max="10" width="15.375" style="2" customWidth="1"/>
    <col min="11" max="250" width="9" style="2"/>
    <col min="251" max="251" width="0" style="2" hidden="1" customWidth="1"/>
    <col min="252" max="252" width="3.375" style="2" customWidth="1"/>
    <col min="253" max="253" width="0" style="2" hidden="1" customWidth="1"/>
    <col min="254" max="254" width="4.5" style="2" customWidth="1"/>
    <col min="255" max="255" width="5.625" style="2" customWidth="1"/>
    <col min="256" max="256" width="5.25" style="2" customWidth="1"/>
    <col min="257" max="257" width="24" style="2" customWidth="1"/>
    <col min="258" max="258" width="4.75" style="2" customWidth="1"/>
    <col min="259" max="259" width="9.875" style="2" customWidth="1"/>
    <col min="260" max="260" width="0" style="2" hidden="1" customWidth="1"/>
    <col min="261" max="261" width="14" style="2" customWidth="1"/>
    <col min="262" max="264" width="0" style="2" hidden="1" customWidth="1"/>
    <col min="265" max="265" width="4.75" style="2" customWidth="1"/>
    <col min="266" max="266" width="12.375" style="2" customWidth="1"/>
    <col min="267" max="506" width="9" style="2"/>
    <col min="507" max="507" width="0" style="2" hidden="1" customWidth="1"/>
    <col min="508" max="508" width="3.375" style="2" customWidth="1"/>
    <col min="509" max="509" width="0" style="2" hidden="1" customWidth="1"/>
    <col min="510" max="510" width="4.5" style="2" customWidth="1"/>
    <col min="511" max="511" width="5.625" style="2" customWidth="1"/>
    <col min="512" max="512" width="5.25" style="2" customWidth="1"/>
    <col min="513" max="513" width="24" style="2" customWidth="1"/>
    <col min="514" max="514" width="4.75" style="2" customWidth="1"/>
    <col min="515" max="515" width="9.875" style="2" customWidth="1"/>
    <col min="516" max="516" width="0" style="2" hidden="1" customWidth="1"/>
    <col min="517" max="517" width="14" style="2" customWidth="1"/>
    <col min="518" max="520" width="0" style="2" hidden="1" customWidth="1"/>
    <col min="521" max="521" width="4.75" style="2" customWidth="1"/>
    <col min="522" max="522" width="12.375" style="2" customWidth="1"/>
    <col min="523" max="762" width="9" style="2"/>
    <col min="763" max="763" width="0" style="2" hidden="1" customWidth="1"/>
    <col min="764" max="764" width="3.375" style="2" customWidth="1"/>
    <col min="765" max="765" width="0" style="2" hidden="1" customWidth="1"/>
    <col min="766" max="766" width="4.5" style="2" customWidth="1"/>
    <col min="767" max="767" width="5.625" style="2" customWidth="1"/>
    <col min="768" max="768" width="5.25" style="2" customWidth="1"/>
    <col min="769" max="769" width="24" style="2" customWidth="1"/>
    <col min="770" max="770" width="4.75" style="2" customWidth="1"/>
    <col min="771" max="771" width="9.875" style="2" customWidth="1"/>
    <col min="772" max="772" width="0" style="2" hidden="1" customWidth="1"/>
    <col min="773" max="773" width="14" style="2" customWidth="1"/>
    <col min="774" max="776" width="0" style="2" hidden="1" customWidth="1"/>
    <col min="777" max="777" width="4.75" style="2" customWidth="1"/>
    <col min="778" max="778" width="12.375" style="2" customWidth="1"/>
    <col min="779" max="1018" width="9" style="2"/>
    <col min="1019" max="1019" width="0" style="2" hidden="1" customWidth="1"/>
    <col min="1020" max="1020" width="3.375" style="2" customWidth="1"/>
    <col min="1021" max="1021" width="0" style="2" hidden="1" customWidth="1"/>
    <col min="1022" max="1022" width="4.5" style="2" customWidth="1"/>
    <col min="1023" max="1023" width="5.625" style="2" customWidth="1"/>
    <col min="1024" max="1024" width="5.25" style="2" customWidth="1"/>
    <col min="1025" max="1025" width="24" style="2" customWidth="1"/>
    <col min="1026" max="1026" width="4.75" style="2" customWidth="1"/>
    <col min="1027" max="1027" width="9.875" style="2" customWidth="1"/>
    <col min="1028" max="1028" width="0" style="2" hidden="1" customWidth="1"/>
    <col min="1029" max="1029" width="14" style="2" customWidth="1"/>
    <col min="1030" max="1032" width="0" style="2" hidden="1" customWidth="1"/>
    <col min="1033" max="1033" width="4.75" style="2" customWidth="1"/>
    <col min="1034" max="1034" width="12.375" style="2" customWidth="1"/>
    <col min="1035" max="1274" width="9" style="2"/>
    <col min="1275" max="1275" width="0" style="2" hidden="1" customWidth="1"/>
    <col min="1276" max="1276" width="3.375" style="2" customWidth="1"/>
    <col min="1277" max="1277" width="0" style="2" hidden="1" customWidth="1"/>
    <col min="1278" max="1278" width="4.5" style="2" customWidth="1"/>
    <col min="1279" max="1279" width="5.625" style="2" customWidth="1"/>
    <col min="1280" max="1280" width="5.25" style="2" customWidth="1"/>
    <col min="1281" max="1281" width="24" style="2" customWidth="1"/>
    <col min="1282" max="1282" width="4.75" style="2" customWidth="1"/>
    <col min="1283" max="1283" width="9.875" style="2" customWidth="1"/>
    <col min="1284" max="1284" width="0" style="2" hidden="1" customWidth="1"/>
    <col min="1285" max="1285" width="14" style="2" customWidth="1"/>
    <col min="1286" max="1288" width="0" style="2" hidden="1" customWidth="1"/>
    <col min="1289" max="1289" width="4.75" style="2" customWidth="1"/>
    <col min="1290" max="1290" width="12.375" style="2" customWidth="1"/>
    <col min="1291" max="1530" width="9" style="2"/>
    <col min="1531" max="1531" width="0" style="2" hidden="1" customWidth="1"/>
    <col min="1532" max="1532" width="3.375" style="2" customWidth="1"/>
    <col min="1533" max="1533" width="0" style="2" hidden="1" customWidth="1"/>
    <col min="1534" max="1534" width="4.5" style="2" customWidth="1"/>
    <col min="1535" max="1535" width="5.625" style="2" customWidth="1"/>
    <col min="1536" max="1536" width="5.25" style="2" customWidth="1"/>
    <col min="1537" max="1537" width="24" style="2" customWidth="1"/>
    <col min="1538" max="1538" width="4.75" style="2" customWidth="1"/>
    <col min="1539" max="1539" width="9.875" style="2" customWidth="1"/>
    <col min="1540" max="1540" width="0" style="2" hidden="1" customWidth="1"/>
    <col min="1541" max="1541" width="14" style="2" customWidth="1"/>
    <col min="1542" max="1544" width="0" style="2" hidden="1" customWidth="1"/>
    <col min="1545" max="1545" width="4.75" style="2" customWidth="1"/>
    <col min="1546" max="1546" width="12.375" style="2" customWidth="1"/>
    <col min="1547" max="1786" width="9" style="2"/>
    <col min="1787" max="1787" width="0" style="2" hidden="1" customWidth="1"/>
    <col min="1788" max="1788" width="3.375" style="2" customWidth="1"/>
    <col min="1789" max="1789" width="0" style="2" hidden="1" customWidth="1"/>
    <col min="1790" max="1790" width="4.5" style="2" customWidth="1"/>
    <col min="1791" max="1791" width="5.625" style="2" customWidth="1"/>
    <col min="1792" max="1792" width="5.25" style="2" customWidth="1"/>
    <col min="1793" max="1793" width="24" style="2" customWidth="1"/>
    <col min="1794" max="1794" width="4.75" style="2" customWidth="1"/>
    <col min="1795" max="1795" width="9.875" style="2" customWidth="1"/>
    <col min="1796" max="1796" width="0" style="2" hidden="1" customWidth="1"/>
    <col min="1797" max="1797" width="14" style="2" customWidth="1"/>
    <col min="1798" max="1800" width="0" style="2" hidden="1" customWidth="1"/>
    <col min="1801" max="1801" width="4.75" style="2" customWidth="1"/>
    <col min="1802" max="1802" width="12.375" style="2" customWidth="1"/>
    <col min="1803" max="2042" width="9" style="2"/>
    <col min="2043" max="2043" width="0" style="2" hidden="1" customWidth="1"/>
    <col min="2044" max="2044" width="3.375" style="2" customWidth="1"/>
    <col min="2045" max="2045" width="0" style="2" hidden="1" customWidth="1"/>
    <col min="2046" max="2046" width="4.5" style="2" customWidth="1"/>
    <col min="2047" max="2047" width="5.625" style="2" customWidth="1"/>
    <col min="2048" max="2048" width="5.25" style="2" customWidth="1"/>
    <col min="2049" max="2049" width="24" style="2" customWidth="1"/>
    <col min="2050" max="2050" width="4.75" style="2" customWidth="1"/>
    <col min="2051" max="2051" width="9.875" style="2" customWidth="1"/>
    <col min="2052" max="2052" width="0" style="2" hidden="1" customWidth="1"/>
    <col min="2053" max="2053" width="14" style="2" customWidth="1"/>
    <col min="2054" max="2056" width="0" style="2" hidden="1" customWidth="1"/>
    <col min="2057" max="2057" width="4.75" style="2" customWidth="1"/>
    <col min="2058" max="2058" width="12.375" style="2" customWidth="1"/>
    <col min="2059" max="2298" width="9" style="2"/>
    <col min="2299" max="2299" width="0" style="2" hidden="1" customWidth="1"/>
    <col min="2300" max="2300" width="3.375" style="2" customWidth="1"/>
    <col min="2301" max="2301" width="0" style="2" hidden="1" customWidth="1"/>
    <col min="2302" max="2302" width="4.5" style="2" customWidth="1"/>
    <col min="2303" max="2303" width="5.625" style="2" customWidth="1"/>
    <col min="2304" max="2304" width="5.25" style="2" customWidth="1"/>
    <col min="2305" max="2305" width="24" style="2" customWidth="1"/>
    <col min="2306" max="2306" width="4.75" style="2" customWidth="1"/>
    <col min="2307" max="2307" width="9.875" style="2" customWidth="1"/>
    <col min="2308" max="2308" width="0" style="2" hidden="1" customWidth="1"/>
    <col min="2309" max="2309" width="14" style="2" customWidth="1"/>
    <col min="2310" max="2312" width="0" style="2" hidden="1" customWidth="1"/>
    <col min="2313" max="2313" width="4.75" style="2" customWidth="1"/>
    <col min="2314" max="2314" width="12.375" style="2" customWidth="1"/>
    <col min="2315" max="2554" width="9" style="2"/>
    <col min="2555" max="2555" width="0" style="2" hidden="1" customWidth="1"/>
    <col min="2556" max="2556" width="3.375" style="2" customWidth="1"/>
    <col min="2557" max="2557" width="0" style="2" hidden="1" customWidth="1"/>
    <col min="2558" max="2558" width="4.5" style="2" customWidth="1"/>
    <col min="2559" max="2559" width="5.625" style="2" customWidth="1"/>
    <col min="2560" max="2560" width="5.25" style="2" customWidth="1"/>
    <col min="2561" max="2561" width="24" style="2" customWidth="1"/>
    <col min="2562" max="2562" width="4.75" style="2" customWidth="1"/>
    <col min="2563" max="2563" width="9.875" style="2" customWidth="1"/>
    <col min="2564" max="2564" width="0" style="2" hidden="1" customWidth="1"/>
    <col min="2565" max="2565" width="14" style="2" customWidth="1"/>
    <col min="2566" max="2568" width="0" style="2" hidden="1" customWidth="1"/>
    <col min="2569" max="2569" width="4.75" style="2" customWidth="1"/>
    <col min="2570" max="2570" width="12.375" style="2" customWidth="1"/>
    <col min="2571" max="2810" width="9" style="2"/>
    <col min="2811" max="2811" width="0" style="2" hidden="1" customWidth="1"/>
    <col min="2812" max="2812" width="3.375" style="2" customWidth="1"/>
    <col min="2813" max="2813" width="0" style="2" hidden="1" customWidth="1"/>
    <col min="2814" max="2814" width="4.5" style="2" customWidth="1"/>
    <col min="2815" max="2815" width="5.625" style="2" customWidth="1"/>
    <col min="2816" max="2816" width="5.25" style="2" customWidth="1"/>
    <col min="2817" max="2817" width="24" style="2" customWidth="1"/>
    <col min="2818" max="2818" width="4.75" style="2" customWidth="1"/>
    <col min="2819" max="2819" width="9.875" style="2" customWidth="1"/>
    <col min="2820" max="2820" width="0" style="2" hidden="1" customWidth="1"/>
    <col min="2821" max="2821" width="14" style="2" customWidth="1"/>
    <col min="2822" max="2824" width="0" style="2" hidden="1" customWidth="1"/>
    <col min="2825" max="2825" width="4.75" style="2" customWidth="1"/>
    <col min="2826" max="2826" width="12.375" style="2" customWidth="1"/>
    <col min="2827" max="3066" width="9" style="2"/>
    <col min="3067" max="3067" width="0" style="2" hidden="1" customWidth="1"/>
    <col min="3068" max="3068" width="3.375" style="2" customWidth="1"/>
    <col min="3069" max="3069" width="0" style="2" hidden="1" customWidth="1"/>
    <col min="3070" max="3070" width="4.5" style="2" customWidth="1"/>
    <col min="3071" max="3071" width="5.625" style="2" customWidth="1"/>
    <col min="3072" max="3072" width="5.25" style="2" customWidth="1"/>
    <col min="3073" max="3073" width="24" style="2" customWidth="1"/>
    <col min="3074" max="3074" width="4.75" style="2" customWidth="1"/>
    <col min="3075" max="3075" width="9.875" style="2" customWidth="1"/>
    <col min="3076" max="3076" width="0" style="2" hidden="1" customWidth="1"/>
    <col min="3077" max="3077" width="14" style="2" customWidth="1"/>
    <col min="3078" max="3080" width="0" style="2" hidden="1" customWidth="1"/>
    <col min="3081" max="3081" width="4.75" style="2" customWidth="1"/>
    <col min="3082" max="3082" width="12.375" style="2" customWidth="1"/>
    <col min="3083" max="3322" width="9" style="2"/>
    <col min="3323" max="3323" width="0" style="2" hidden="1" customWidth="1"/>
    <col min="3324" max="3324" width="3.375" style="2" customWidth="1"/>
    <col min="3325" max="3325" width="0" style="2" hidden="1" customWidth="1"/>
    <col min="3326" max="3326" width="4.5" style="2" customWidth="1"/>
    <col min="3327" max="3327" width="5.625" style="2" customWidth="1"/>
    <col min="3328" max="3328" width="5.25" style="2" customWidth="1"/>
    <col min="3329" max="3329" width="24" style="2" customWidth="1"/>
    <col min="3330" max="3330" width="4.75" style="2" customWidth="1"/>
    <col min="3331" max="3331" width="9.875" style="2" customWidth="1"/>
    <col min="3332" max="3332" width="0" style="2" hidden="1" customWidth="1"/>
    <col min="3333" max="3333" width="14" style="2" customWidth="1"/>
    <col min="3334" max="3336" width="0" style="2" hidden="1" customWidth="1"/>
    <col min="3337" max="3337" width="4.75" style="2" customWidth="1"/>
    <col min="3338" max="3338" width="12.375" style="2" customWidth="1"/>
    <col min="3339" max="3578" width="9" style="2"/>
    <col min="3579" max="3579" width="0" style="2" hidden="1" customWidth="1"/>
    <col min="3580" max="3580" width="3.375" style="2" customWidth="1"/>
    <col min="3581" max="3581" width="0" style="2" hidden="1" customWidth="1"/>
    <col min="3582" max="3582" width="4.5" style="2" customWidth="1"/>
    <col min="3583" max="3583" width="5.625" style="2" customWidth="1"/>
    <col min="3584" max="3584" width="5.25" style="2" customWidth="1"/>
    <col min="3585" max="3585" width="24" style="2" customWidth="1"/>
    <col min="3586" max="3586" width="4.75" style="2" customWidth="1"/>
    <col min="3587" max="3587" width="9.875" style="2" customWidth="1"/>
    <col min="3588" max="3588" width="0" style="2" hidden="1" customWidth="1"/>
    <col min="3589" max="3589" width="14" style="2" customWidth="1"/>
    <col min="3590" max="3592" width="0" style="2" hidden="1" customWidth="1"/>
    <col min="3593" max="3593" width="4.75" style="2" customWidth="1"/>
    <col min="3594" max="3594" width="12.375" style="2" customWidth="1"/>
    <col min="3595" max="3834" width="9" style="2"/>
    <col min="3835" max="3835" width="0" style="2" hidden="1" customWidth="1"/>
    <col min="3836" max="3836" width="3.375" style="2" customWidth="1"/>
    <col min="3837" max="3837" width="0" style="2" hidden="1" customWidth="1"/>
    <col min="3838" max="3838" width="4.5" style="2" customWidth="1"/>
    <col min="3839" max="3839" width="5.625" style="2" customWidth="1"/>
    <col min="3840" max="3840" width="5.25" style="2" customWidth="1"/>
    <col min="3841" max="3841" width="24" style="2" customWidth="1"/>
    <col min="3842" max="3842" width="4.75" style="2" customWidth="1"/>
    <col min="3843" max="3843" width="9.875" style="2" customWidth="1"/>
    <col min="3844" max="3844" width="0" style="2" hidden="1" customWidth="1"/>
    <col min="3845" max="3845" width="14" style="2" customWidth="1"/>
    <col min="3846" max="3848" width="0" style="2" hidden="1" customWidth="1"/>
    <col min="3849" max="3849" width="4.75" style="2" customWidth="1"/>
    <col min="3850" max="3850" width="12.375" style="2" customWidth="1"/>
    <col min="3851" max="4090" width="9" style="2"/>
    <col min="4091" max="4091" width="0" style="2" hidden="1" customWidth="1"/>
    <col min="4092" max="4092" width="3.375" style="2" customWidth="1"/>
    <col min="4093" max="4093" width="0" style="2" hidden="1" customWidth="1"/>
    <col min="4094" max="4094" width="4.5" style="2" customWidth="1"/>
    <col min="4095" max="4095" width="5.625" style="2" customWidth="1"/>
    <col min="4096" max="4096" width="5.25" style="2" customWidth="1"/>
    <col min="4097" max="4097" width="24" style="2" customWidth="1"/>
    <col min="4098" max="4098" width="4.75" style="2" customWidth="1"/>
    <col min="4099" max="4099" width="9.875" style="2" customWidth="1"/>
    <col min="4100" max="4100" width="0" style="2" hidden="1" customWidth="1"/>
    <col min="4101" max="4101" width="14" style="2" customWidth="1"/>
    <col min="4102" max="4104" width="0" style="2" hidden="1" customWidth="1"/>
    <col min="4105" max="4105" width="4.75" style="2" customWidth="1"/>
    <col min="4106" max="4106" width="12.375" style="2" customWidth="1"/>
    <col min="4107" max="4346" width="9" style="2"/>
    <col min="4347" max="4347" width="0" style="2" hidden="1" customWidth="1"/>
    <col min="4348" max="4348" width="3.375" style="2" customWidth="1"/>
    <col min="4349" max="4349" width="0" style="2" hidden="1" customWidth="1"/>
    <col min="4350" max="4350" width="4.5" style="2" customWidth="1"/>
    <col min="4351" max="4351" width="5.625" style="2" customWidth="1"/>
    <col min="4352" max="4352" width="5.25" style="2" customWidth="1"/>
    <col min="4353" max="4353" width="24" style="2" customWidth="1"/>
    <col min="4354" max="4354" width="4.75" style="2" customWidth="1"/>
    <col min="4355" max="4355" width="9.875" style="2" customWidth="1"/>
    <col min="4356" max="4356" width="0" style="2" hidden="1" customWidth="1"/>
    <col min="4357" max="4357" width="14" style="2" customWidth="1"/>
    <col min="4358" max="4360" width="0" style="2" hidden="1" customWidth="1"/>
    <col min="4361" max="4361" width="4.75" style="2" customWidth="1"/>
    <col min="4362" max="4362" width="12.375" style="2" customWidth="1"/>
    <col min="4363" max="4602" width="9" style="2"/>
    <col min="4603" max="4603" width="0" style="2" hidden="1" customWidth="1"/>
    <col min="4604" max="4604" width="3.375" style="2" customWidth="1"/>
    <col min="4605" max="4605" width="0" style="2" hidden="1" customWidth="1"/>
    <col min="4606" max="4606" width="4.5" style="2" customWidth="1"/>
    <col min="4607" max="4607" width="5.625" style="2" customWidth="1"/>
    <col min="4608" max="4608" width="5.25" style="2" customWidth="1"/>
    <col min="4609" max="4609" width="24" style="2" customWidth="1"/>
    <col min="4610" max="4610" width="4.75" style="2" customWidth="1"/>
    <col min="4611" max="4611" width="9.875" style="2" customWidth="1"/>
    <col min="4612" max="4612" width="0" style="2" hidden="1" customWidth="1"/>
    <col min="4613" max="4613" width="14" style="2" customWidth="1"/>
    <col min="4614" max="4616" width="0" style="2" hidden="1" customWidth="1"/>
    <col min="4617" max="4617" width="4.75" style="2" customWidth="1"/>
    <col min="4618" max="4618" width="12.375" style="2" customWidth="1"/>
    <col min="4619" max="4858" width="9" style="2"/>
    <col min="4859" max="4859" width="0" style="2" hidden="1" customWidth="1"/>
    <col min="4860" max="4860" width="3.375" style="2" customWidth="1"/>
    <col min="4861" max="4861" width="0" style="2" hidden="1" customWidth="1"/>
    <col min="4862" max="4862" width="4.5" style="2" customWidth="1"/>
    <col min="4863" max="4863" width="5.625" style="2" customWidth="1"/>
    <col min="4864" max="4864" width="5.25" style="2" customWidth="1"/>
    <col min="4865" max="4865" width="24" style="2" customWidth="1"/>
    <col min="4866" max="4866" width="4.75" style="2" customWidth="1"/>
    <col min="4867" max="4867" width="9.875" style="2" customWidth="1"/>
    <col min="4868" max="4868" width="0" style="2" hidden="1" customWidth="1"/>
    <col min="4869" max="4869" width="14" style="2" customWidth="1"/>
    <col min="4870" max="4872" width="0" style="2" hidden="1" customWidth="1"/>
    <col min="4873" max="4873" width="4.75" style="2" customWidth="1"/>
    <col min="4874" max="4874" width="12.375" style="2" customWidth="1"/>
    <col min="4875" max="5114" width="9" style="2"/>
    <col min="5115" max="5115" width="0" style="2" hidden="1" customWidth="1"/>
    <col min="5116" max="5116" width="3.375" style="2" customWidth="1"/>
    <col min="5117" max="5117" width="0" style="2" hidden="1" customWidth="1"/>
    <col min="5118" max="5118" width="4.5" style="2" customWidth="1"/>
    <col min="5119" max="5119" width="5.625" style="2" customWidth="1"/>
    <col min="5120" max="5120" width="5.25" style="2" customWidth="1"/>
    <col min="5121" max="5121" width="24" style="2" customWidth="1"/>
    <col min="5122" max="5122" width="4.75" style="2" customWidth="1"/>
    <col min="5123" max="5123" width="9.875" style="2" customWidth="1"/>
    <col min="5124" max="5124" width="0" style="2" hidden="1" customWidth="1"/>
    <col min="5125" max="5125" width="14" style="2" customWidth="1"/>
    <col min="5126" max="5128" width="0" style="2" hidden="1" customWidth="1"/>
    <col min="5129" max="5129" width="4.75" style="2" customWidth="1"/>
    <col min="5130" max="5130" width="12.375" style="2" customWidth="1"/>
    <col min="5131" max="5370" width="9" style="2"/>
    <col min="5371" max="5371" width="0" style="2" hidden="1" customWidth="1"/>
    <col min="5372" max="5372" width="3.375" style="2" customWidth="1"/>
    <col min="5373" max="5373" width="0" style="2" hidden="1" customWidth="1"/>
    <col min="5374" max="5374" width="4.5" style="2" customWidth="1"/>
    <col min="5375" max="5375" width="5.625" style="2" customWidth="1"/>
    <col min="5376" max="5376" width="5.25" style="2" customWidth="1"/>
    <col min="5377" max="5377" width="24" style="2" customWidth="1"/>
    <col min="5378" max="5378" width="4.75" style="2" customWidth="1"/>
    <col min="5379" max="5379" width="9.875" style="2" customWidth="1"/>
    <col min="5380" max="5380" width="0" style="2" hidden="1" customWidth="1"/>
    <col min="5381" max="5381" width="14" style="2" customWidth="1"/>
    <col min="5382" max="5384" width="0" style="2" hidden="1" customWidth="1"/>
    <col min="5385" max="5385" width="4.75" style="2" customWidth="1"/>
    <col min="5386" max="5386" width="12.375" style="2" customWidth="1"/>
    <col min="5387" max="5626" width="9" style="2"/>
    <col min="5627" max="5627" width="0" style="2" hidden="1" customWidth="1"/>
    <col min="5628" max="5628" width="3.375" style="2" customWidth="1"/>
    <col min="5629" max="5629" width="0" style="2" hidden="1" customWidth="1"/>
    <col min="5630" max="5630" width="4.5" style="2" customWidth="1"/>
    <col min="5631" max="5631" width="5.625" style="2" customWidth="1"/>
    <col min="5632" max="5632" width="5.25" style="2" customWidth="1"/>
    <col min="5633" max="5633" width="24" style="2" customWidth="1"/>
    <col min="5634" max="5634" width="4.75" style="2" customWidth="1"/>
    <col min="5635" max="5635" width="9.875" style="2" customWidth="1"/>
    <col min="5636" max="5636" width="0" style="2" hidden="1" customWidth="1"/>
    <col min="5637" max="5637" width="14" style="2" customWidth="1"/>
    <col min="5638" max="5640" width="0" style="2" hidden="1" customWidth="1"/>
    <col min="5641" max="5641" width="4.75" style="2" customWidth="1"/>
    <col min="5642" max="5642" width="12.375" style="2" customWidth="1"/>
    <col min="5643" max="5882" width="9" style="2"/>
    <col min="5883" max="5883" width="0" style="2" hidden="1" customWidth="1"/>
    <col min="5884" max="5884" width="3.375" style="2" customWidth="1"/>
    <col min="5885" max="5885" width="0" style="2" hidden="1" customWidth="1"/>
    <col min="5886" max="5886" width="4.5" style="2" customWidth="1"/>
    <col min="5887" max="5887" width="5.625" style="2" customWidth="1"/>
    <col min="5888" max="5888" width="5.25" style="2" customWidth="1"/>
    <col min="5889" max="5889" width="24" style="2" customWidth="1"/>
    <col min="5890" max="5890" width="4.75" style="2" customWidth="1"/>
    <col min="5891" max="5891" width="9.875" style="2" customWidth="1"/>
    <col min="5892" max="5892" width="0" style="2" hidden="1" customWidth="1"/>
    <col min="5893" max="5893" width="14" style="2" customWidth="1"/>
    <col min="5894" max="5896" width="0" style="2" hidden="1" customWidth="1"/>
    <col min="5897" max="5897" width="4.75" style="2" customWidth="1"/>
    <col min="5898" max="5898" width="12.375" style="2" customWidth="1"/>
    <col min="5899" max="6138" width="9" style="2"/>
    <col min="6139" max="6139" width="0" style="2" hidden="1" customWidth="1"/>
    <col min="6140" max="6140" width="3.375" style="2" customWidth="1"/>
    <col min="6141" max="6141" width="0" style="2" hidden="1" customWidth="1"/>
    <col min="6142" max="6142" width="4.5" style="2" customWidth="1"/>
    <col min="6143" max="6143" width="5.625" style="2" customWidth="1"/>
    <col min="6144" max="6144" width="5.25" style="2" customWidth="1"/>
    <col min="6145" max="6145" width="24" style="2" customWidth="1"/>
    <col min="6146" max="6146" width="4.75" style="2" customWidth="1"/>
    <col min="6147" max="6147" width="9.875" style="2" customWidth="1"/>
    <col min="6148" max="6148" width="0" style="2" hidden="1" customWidth="1"/>
    <col min="6149" max="6149" width="14" style="2" customWidth="1"/>
    <col min="6150" max="6152" width="0" style="2" hidden="1" customWidth="1"/>
    <col min="6153" max="6153" width="4.75" style="2" customWidth="1"/>
    <col min="6154" max="6154" width="12.375" style="2" customWidth="1"/>
    <col min="6155" max="6394" width="9" style="2"/>
    <col min="6395" max="6395" width="0" style="2" hidden="1" customWidth="1"/>
    <col min="6396" max="6396" width="3.375" style="2" customWidth="1"/>
    <col min="6397" max="6397" width="0" style="2" hidden="1" customWidth="1"/>
    <col min="6398" max="6398" width="4.5" style="2" customWidth="1"/>
    <col min="6399" max="6399" width="5.625" style="2" customWidth="1"/>
    <col min="6400" max="6400" width="5.25" style="2" customWidth="1"/>
    <col min="6401" max="6401" width="24" style="2" customWidth="1"/>
    <col min="6402" max="6402" width="4.75" style="2" customWidth="1"/>
    <col min="6403" max="6403" width="9.875" style="2" customWidth="1"/>
    <col min="6404" max="6404" width="0" style="2" hidden="1" customWidth="1"/>
    <col min="6405" max="6405" width="14" style="2" customWidth="1"/>
    <col min="6406" max="6408" width="0" style="2" hidden="1" customWidth="1"/>
    <col min="6409" max="6409" width="4.75" style="2" customWidth="1"/>
    <col min="6410" max="6410" width="12.375" style="2" customWidth="1"/>
    <col min="6411" max="6650" width="9" style="2"/>
    <col min="6651" max="6651" width="0" style="2" hidden="1" customWidth="1"/>
    <col min="6652" max="6652" width="3.375" style="2" customWidth="1"/>
    <col min="6653" max="6653" width="0" style="2" hidden="1" customWidth="1"/>
    <col min="6654" max="6654" width="4.5" style="2" customWidth="1"/>
    <col min="6655" max="6655" width="5.625" style="2" customWidth="1"/>
    <col min="6656" max="6656" width="5.25" style="2" customWidth="1"/>
    <col min="6657" max="6657" width="24" style="2" customWidth="1"/>
    <col min="6658" max="6658" width="4.75" style="2" customWidth="1"/>
    <col min="6659" max="6659" width="9.875" style="2" customWidth="1"/>
    <col min="6660" max="6660" width="0" style="2" hidden="1" customWidth="1"/>
    <col min="6661" max="6661" width="14" style="2" customWidth="1"/>
    <col min="6662" max="6664" width="0" style="2" hidden="1" customWidth="1"/>
    <col min="6665" max="6665" width="4.75" style="2" customWidth="1"/>
    <col min="6666" max="6666" width="12.375" style="2" customWidth="1"/>
    <col min="6667" max="6906" width="9" style="2"/>
    <col min="6907" max="6907" width="0" style="2" hidden="1" customWidth="1"/>
    <col min="6908" max="6908" width="3.375" style="2" customWidth="1"/>
    <col min="6909" max="6909" width="0" style="2" hidden="1" customWidth="1"/>
    <col min="6910" max="6910" width="4.5" style="2" customWidth="1"/>
    <col min="6911" max="6911" width="5.625" style="2" customWidth="1"/>
    <col min="6912" max="6912" width="5.25" style="2" customWidth="1"/>
    <col min="6913" max="6913" width="24" style="2" customWidth="1"/>
    <col min="6914" max="6914" width="4.75" style="2" customWidth="1"/>
    <col min="6915" max="6915" width="9.875" style="2" customWidth="1"/>
    <col min="6916" max="6916" width="0" style="2" hidden="1" customWidth="1"/>
    <col min="6917" max="6917" width="14" style="2" customWidth="1"/>
    <col min="6918" max="6920" width="0" style="2" hidden="1" customWidth="1"/>
    <col min="6921" max="6921" width="4.75" style="2" customWidth="1"/>
    <col min="6922" max="6922" width="12.375" style="2" customWidth="1"/>
    <col min="6923" max="7162" width="9" style="2"/>
    <col min="7163" max="7163" width="0" style="2" hidden="1" customWidth="1"/>
    <col min="7164" max="7164" width="3.375" style="2" customWidth="1"/>
    <col min="7165" max="7165" width="0" style="2" hidden="1" customWidth="1"/>
    <col min="7166" max="7166" width="4.5" style="2" customWidth="1"/>
    <col min="7167" max="7167" width="5.625" style="2" customWidth="1"/>
    <col min="7168" max="7168" width="5.25" style="2" customWidth="1"/>
    <col min="7169" max="7169" width="24" style="2" customWidth="1"/>
    <col min="7170" max="7170" width="4.75" style="2" customWidth="1"/>
    <col min="7171" max="7171" width="9.875" style="2" customWidth="1"/>
    <col min="7172" max="7172" width="0" style="2" hidden="1" customWidth="1"/>
    <col min="7173" max="7173" width="14" style="2" customWidth="1"/>
    <col min="7174" max="7176" width="0" style="2" hidden="1" customWidth="1"/>
    <col min="7177" max="7177" width="4.75" style="2" customWidth="1"/>
    <col min="7178" max="7178" width="12.375" style="2" customWidth="1"/>
    <col min="7179" max="7418" width="9" style="2"/>
    <col min="7419" max="7419" width="0" style="2" hidden="1" customWidth="1"/>
    <col min="7420" max="7420" width="3.375" style="2" customWidth="1"/>
    <col min="7421" max="7421" width="0" style="2" hidden="1" customWidth="1"/>
    <col min="7422" max="7422" width="4.5" style="2" customWidth="1"/>
    <col min="7423" max="7423" width="5.625" style="2" customWidth="1"/>
    <col min="7424" max="7424" width="5.25" style="2" customWidth="1"/>
    <col min="7425" max="7425" width="24" style="2" customWidth="1"/>
    <col min="7426" max="7426" width="4.75" style="2" customWidth="1"/>
    <col min="7427" max="7427" width="9.875" style="2" customWidth="1"/>
    <col min="7428" max="7428" width="0" style="2" hidden="1" customWidth="1"/>
    <col min="7429" max="7429" width="14" style="2" customWidth="1"/>
    <col min="7430" max="7432" width="0" style="2" hidden="1" customWidth="1"/>
    <col min="7433" max="7433" width="4.75" style="2" customWidth="1"/>
    <col min="7434" max="7434" width="12.375" style="2" customWidth="1"/>
    <col min="7435" max="7674" width="9" style="2"/>
    <col min="7675" max="7675" width="0" style="2" hidden="1" customWidth="1"/>
    <col min="7676" max="7676" width="3.375" style="2" customWidth="1"/>
    <col min="7677" max="7677" width="0" style="2" hidden="1" customWidth="1"/>
    <col min="7678" max="7678" width="4.5" style="2" customWidth="1"/>
    <col min="7679" max="7679" width="5.625" style="2" customWidth="1"/>
    <col min="7680" max="7680" width="5.25" style="2" customWidth="1"/>
    <col min="7681" max="7681" width="24" style="2" customWidth="1"/>
    <col min="7682" max="7682" width="4.75" style="2" customWidth="1"/>
    <col min="7683" max="7683" width="9.875" style="2" customWidth="1"/>
    <col min="7684" max="7684" width="0" style="2" hidden="1" customWidth="1"/>
    <col min="7685" max="7685" width="14" style="2" customWidth="1"/>
    <col min="7686" max="7688" width="0" style="2" hidden="1" customWidth="1"/>
    <col min="7689" max="7689" width="4.75" style="2" customWidth="1"/>
    <col min="7690" max="7690" width="12.375" style="2" customWidth="1"/>
    <col min="7691" max="7930" width="9" style="2"/>
    <col min="7931" max="7931" width="0" style="2" hidden="1" customWidth="1"/>
    <col min="7932" max="7932" width="3.375" style="2" customWidth="1"/>
    <col min="7933" max="7933" width="0" style="2" hidden="1" customWidth="1"/>
    <col min="7934" max="7934" width="4.5" style="2" customWidth="1"/>
    <col min="7935" max="7935" width="5.625" style="2" customWidth="1"/>
    <col min="7936" max="7936" width="5.25" style="2" customWidth="1"/>
    <col min="7937" max="7937" width="24" style="2" customWidth="1"/>
    <col min="7938" max="7938" width="4.75" style="2" customWidth="1"/>
    <col min="7939" max="7939" width="9.875" style="2" customWidth="1"/>
    <col min="7940" max="7940" width="0" style="2" hidden="1" customWidth="1"/>
    <col min="7941" max="7941" width="14" style="2" customWidth="1"/>
    <col min="7942" max="7944" width="0" style="2" hidden="1" customWidth="1"/>
    <col min="7945" max="7945" width="4.75" style="2" customWidth="1"/>
    <col min="7946" max="7946" width="12.375" style="2" customWidth="1"/>
    <col min="7947" max="8186" width="9" style="2"/>
    <col min="8187" max="8187" width="0" style="2" hidden="1" customWidth="1"/>
    <col min="8188" max="8188" width="3.375" style="2" customWidth="1"/>
    <col min="8189" max="8189" width="0" style="2" hidden="1" customWidth="1"/>
    <col min="8190" max="8190" width="4.5" style="2" customWidth="1"/>
    <col min="8191" max="8191" width="5.625" style="2" customWidth="1"/>
    <col min="8192" max="8192" width="5.25" style="2" customWidth="1"/>
    <col min="8193" max="8193" width="24" style="2" customWidth="1"/>
    <col min="8194" max="8194" width="4.75" style="2" customWidth="1"/>
    <col min="8195" max="8195" width="9.875" style="2" customWidth="1"/>
    <col min="8196" max="8196" width="0" style="2" hidden="1" customWidth="1"/>
    <col min="8197" max="8197" width="14" style="2" customWidth="1"/>
    <col min="8198" max="8200" width="0" style="2" hidden="1" customWidth="1"/>
    <col min="8201" max="8201" width="4.75" style="2" customWidth="1"/>
    <col min="8202" max="8202" width="12.375" style="2" customWidth="1"/>
    <col min="8203" max="8442" width="9" style="2"/>
    <col min="8443" max="8443" width="0" style="2" hidden="1" customWidth="1"/>
    <col min="8444" max="8444" width="3.375" style="2" customWidth="1"/>
    <col min="8445" max="8445" width="0" style="2" hidden="1" customWidth="1"/>
    <col min="8446" max="8446" width="4.5" style="2" customWidth="1"/>
    <col min="8447" max="8447" width="5.625" style="2" customWidth="1"/>
    <col min="8448" max="8448" width="5.25" style="2" customWidth="1"/>
    <col min="8449" max="8449" width="24" style="2" customWidth="1"/>
    <col min="8450" max="8450" width="4.75" style="2" customWidth="1"/>
    <col min="8451" max="8451" width="9.875" style="2" customWidth="1"/>
    <col min="8452" max="8452" width="0" style="2" hidden="1" customWidth="1"/>
    <col min="8453" max="8453" width="14" style="2" customWidth="1"/>
    <col min="8454" max="8456" width="0" style="2" hidden="1" customWidth="1"/>
    <col min="8457" max="8457" width="4.75" style="2" customWidth="1"/>
    <col min="8458" max="8458" width="12.375" style="2" customWidth="1"/>
    <col min="8459" max="8698" width="9" style="2"/>
    <col min="8699" max="8699" width="0" style="2" hidden="1" customWidth="1"/>
    <col min="8700" max="8700" width="3.375" style="2" customWidth="1"/>
    <col min="8701" max="8701" width="0" style="2" hidden="1" customWidth="1"/>
    <col min="8702" max="8702" width="4.5" style="2" customWidth="1"/>
    <col min="8703" max="8703" width="5.625" style="2" customWidth="1"/>
    <col min="8704" max="8704" width="5.25" style="2" customWidth="1"/>
    <col min="8705" max="8705" width="24" style="2" customWidth="1"/>
    <col min="8706" max="8706" width="4.75" style="2" customWidth="1"/>
    <col min="8707" max="8707" width="9.875" style="2" customWidth="1"/>
    <col min="8708" max="8708" width="0" style="2" hidden="1" customWidth="1"/>
    <col min="8709" max="8709" width="14" style="2" customWidth="1"/>
    <col min="8710" max="8712" width="0" style="2" hidden="1" customWidth="1"/>
    <col min="8713" max="8713" width="4.75" style="2" customWidth="1"/>
    <col min="8714" max="8714" width="12.375" style="2" customWidth="1"/>
    <col min="8715" max="8954" width="9" style="2"/>
    <col min="8955" max="8955" width="0" style="2" hidden="1" customWidth="1"/>
    <col min="8956" max="8956" width="3.375" style="2" customWidth="1"/>
    <col min="8957" max="8957" width="0" style="2" hidden="1" customWidth="1"/>
    <col min="8958" max="8958" width="4.5" style="2" customWidth="1"/>
    <col min="8959" max="8959" width="5.625" style="2" customWidth="1"/>
    <col min="8960" max="8960" width="5.25" style="2" customWidth="1"/>
    <col min="8961" max="8961" width="24" style="2" customWidth="1"/>
    <col min="8962" max="8962" width="4.75" style="2" customWidth="1"/>
    <col min="8963" max="8963" width="9.875" style="2" customWidth="1"/>
    <col min="8964" max="8964" width="0" style="2" hidden="1" customWidth="1"/>
    <col min="8965" max="8965" width="14" style="2" customWidth="1"/>
    <col min="8966" max="8968" width="0" style="2" hidden="1" customWidth="1"/>
    <col min="8969" max="8969" width="4.75" style="2" customWidth="1"/>
    <col min="8970" max="8970" width="12.375" style="2" customWidth="1"/>
    <col min="8971" max="9210" width="9" style="2"/>
    <col min="9211" max="9211" width="0" style="2" hidden="1" customWidth="1"/>
    <col min="9212" max="9212" width="3.375" style="2" customWidth="1"/>
    <col min="9213" max="9213" width="0" style="2" hidden="1" customWidth="1"/>
    <col min="9214" max="9214" width="4.5" style="2" customWidth="1"/>
    <col min="9215" max="9215" width="5.625" style="2" customWidth="1"/>
    <col min="9216" max="9216" width="5.25" style="2" customWidth="1"/>
    <col min="9217" max="9217" width="24" style="2" customWidth="1"/>
    <col min="9218" max="9218" width="4.75" style="2" customWidth="1"/>
    <col min="9219" max="9219" width="9.875" style="2" customWidth="1"/>
    <col min="9220" max="9220" width="0" style="2" hidden="1" customWidth="1"/>
    <col min="9221" max="9221" width="14" style="2" customWidth="1"/>
    <col min="9222" max="9224" width="0" style="2" hidden="1" customWidth="1"/>
    <col min="9225" max="9225" width="4.75" style="2" customWidth="1"/>
    <col min="9226" max="9226" width="12.375" style="2" customWidth="1"/>
    <col min="9227" max="9466" width="9" style="2"/>
    <col min="9467" max="9467" width="0" style="2" hidden="1" customWidth="1"/>
    <col min="9468" max="9468" width="3.375" style="2" customWidth="1"/>
    <col min="9469" max="9469" width="0" style="2" hidden="1" customWidth="1"/>
    <col min="9470" max="9470" width="4.5" style="2" customWidth="1"/>
    <col min="9471" max="9471" width="5.625" style="2" customWidth="1"/>
    <col min="9472" max="9472" width="5.25" style="2" customWidth="1"/>
    <col min="9473" max="9473" width="24" style="2" customWidth="1"/>
    <col min="9474" max="9474" width="4.75" style="2" customWidth="1"/>
    <col min="9475" max="9475" width="9.875" style="2" customWidth="1"/>
    <col min="9476" max="9476" width="0" style="2" hidden="1" customWidth="1"/>
    <col min="9477" max="9477" width="14" style="2" customWidth="1"/>
    <col min="9478" max="9480" width="0" style="2" hidden="1" customWidth="1"/>
    <col min="9481" max="9481" width="4.75" style="2" customWidth="1"/>
    <col min="9482" max="9482" width="12.375" style="2" customWidth="1"/>
    <col min="9483" max="9722" width="9" style="2"/>
    <col min="9723" max="9723" width="0" style="2" hidden="1" customWidth="1"/>
    <col min="9724" max="9724" width="3.375" style="2" customWidth="1"/>
    <col min="9725" max="9725" width="0" style="2" hidden="1" customWidth="1"/>
    <col min="9726" max="9726" width="4.5" style="2" customWidth="1"/>
    <col min="9727" max="9727" width="5.625" style="2" customWidth="1"/>
    <col min="9728" max="9728" width="5.25" style="2" customWidth="1"/>
    <col min="9729" max="9729" width="24" style="2" customWidth="1"/>
    <col min="9730" max="9730" width="4.75" style="2" customWidth="1"/>
    <col min="9731" max="9731" width="9.875" style="2" customWidth="1"/>
    <col min="9732" max="9732" width="0" style="2" hidden="1" customWidth="1"/>
    <col min="9733" max="9733" width="14" style="2" customWidth="1"/>
    <col min="9734" max="9736" width="0" style="2" hidden="1" customWidth="1"/>
    <col min="9737" max="9737" width="4.75" style="2" customWidth="1"/>
    <col min="9738" max="9738" width="12.375" style="2" customWidth="1"/>
    <col min="9739" max="9978" width="9" style="2"/>
    <col min="9979" max="9979" width="0" style="2" hidden="1" customWidth="1"/>
    <col min="9980" max="9980" width="3.375" style="2" customWidth="1"/>
    <col min="9981" max="9981" width="0" style="2" hidden="1" customWidth="1"/>
    <col min="9982" max="9982" width="4.5" style="2" customWidth="1"/>
    <col min="9983" max="9983" width="5.625" style="2" customWidth="1"/>
    <col min="9984" max="9984" width="5.25" style="2" customWidth="1"/>
    <col min="9985" max="9985" width="24" style="2" customWidth="1"/>
    <col min="9986" max="9986" width="4.75" style="2" customWidth="1"/>
    <col min="9987" max="9987" width="9.875" style="2" customWidth="1"/>
    <col min="9988" max="9988" width="0" style="2" hidden="1" customWidth="1"/>
    <col min="9989" max="9989" width="14" style="2" customWidth="1"/>
    <col min="9990" max="9992" width="0" style="2" hidden="1" customWidth="1"/>
    <col min="9993" max="9993" width="4.75" style="2" customWidth="1"/>
    <col min="9994" max="9994" width="12.375" style="2" customWidth="1"/>
    <col min="9995" max="10234" width="9" style="2"/>
    <col min="10235" max="10235" width="0" style="2" hidden="1" customWidth="1"/>
    <col min="10236" max="10236" width="3.375" style="2" customWidth="1"/>
    <col min="10237" max="10237" width="0" style="2" hidden="1" customWidth="1"/>
    <col min="10238" max="10238" width="4.5" style="2" customWidth="1"/>
    <col min="10239" max="10239" width="5.625" style="2" customWidth="1"/>
    <col min="10240" max="10240" width="5.25" style="2" customWidth="1"/>
    <col min="10241" max="10241" width="24" style="2" customWidth="1"/>
    <col min="10242" max="10242" width="4.75" style="2" customWidth="1"/>
    <col min="10243" max="10243" width="9.875" style="2" customWidth="1"/>
    <col min="10244" max="10244" width="0" style="2" hidden="1" customWidth="1"/>
    <col min="10245" max="10245" width="14" style="2" customWidth="1"/>
    <col min="10246" max="10248" width="0" style="2" hidden="1" customWidth="1"/>
    <col min="10249" max="10249" width="4.75" style="2" customWidth="1"/>
    <col min="10250" max="10250" width="12.375" style="2" customWidth="1"/>
    <col min="10251" max="10490" width="9" style="2"/>
    <col min="10491" max="10491" width="0" style="2" hidden="1" customWidth="1"/>
    <col min="10492" max="10492" width="3.375" style="2" customWidth="1"/>
    <col min="10493" max="10493" width="0" style="2" hidden="1" customWidth="1"/>
    <col min="10494" max="10494" width="4.5" style="2" customWidth="1"/>
    <col min="10495" max="10495" width="5.625" style="2" customWidth="1"/>
    <col min="10496" max="10496" width="5.25" style="2" customWidth="1"/>
    <col min="10497" max="10497" width="24" style="2" customWidth="1"/>
    <col min="10498" max="10498" width="4.75" style="2" customWidth="1"/>
    <col min="10499" max="10499" width="9.875" style="2" customWidth="1"/>
    <col min="10500" max="10500" width="0" style="2" hidden="1" customWidth="1"/>
    <col min="10501" max="10501" width="14" style="2" customWidth="1"/>
    <col min="10502" max="10504" width="0" style="2" hidden="1" customWidth="1"/>
    <col min="10505" max="10505" width="4.75" style="2" customWidth="1"/>
    <col min="10506" max="10506" width="12.375" style="2" customWidth="1"/>
    <col min="10507" max="10746" width="9" style="2"/>
    <col min="10747" max="10747" width="0" style="2" hidden="1" customWidth="1"/>
    <col min="10748" max="10748" width="3.375" style="2" customWidth="1"/>
    <col min="10749" max="10749" width="0" style="2" hidden="1" customWidth="1"/>
    <col min="10750" max="10750" width="4.5" style="2" customWidth="1"/>
    <col min="10751" max="10751" width="5.625" style="2" customWidth="1"/>
    <col min="10752" max="10752" width="5.25" style="2" customWidth="1"/>
    <col min="10753" max="10753" width="24" style="2" customWidth="1"/>
    <col min="10754" max="10754" width="4.75" style="2" customWidth="1"/>
    <col min="10755" max="10755" width="9.875" style="2" customWidth="1"/>
    <col min="10756" max="10756" width="0" style="2" hidden="1" customWidth="1"/>
    <col min="10757" max="10757" width="14" style="2" customWidth="1"/>
    <col min="10758" max="10760" width="0" style="2" hidden="1" customWidth="1"/>
    <col min="10761" max="10761" width="4.75" style="2" customWidth="1"/>
    <col min="10762" max="10762" width="12.375" style="2" customWidth="1"/>
    <col min="10763" max="11002" width="9" style="2"/>
    <col min="11003" max="11003" width="0" style="2" hidden="1" customWidth="1"/>
    <col min="11004" max="11004" width="3.375" style="2" customWidth="1"/>
    <col min="11005" max="11005" width="0" style="2" hidden="1" customWidth="1"/>
    <col min="11006" max="11006" width="4.5" style="2" customWidth="1"/>
    <col min="11007" max="11007" width="5.625" style="2" customWidth="1"/>
    <col min="11008" max="11008" width="5.25" style="2" customWidth="1"/>
    <col min="11009" max="11009" width="24" style="2" customWidth="1"/>
    <col min="11010" max="11010" width="4.75" style="2" customWidth="1"/>
    <col min="11011" max="11011" width="9.875" style="2" customWidth="1"/>
    <col min="11012" max="11012" width="0" style="2" hidden="1" customWidth="1"/>
    <col min="11013" max="11013" width="14" style="2" customWidth="1"/>
    <col min="11014" max="11016" width="0" style="2" hidden="1" customWidth="1"/>
    <col min="11017" max="11017" width="4.75" style="2" customWidth="1"/>
    <col min="11018" max="11018" width="12.375" style="2" customWidth="1"/>
    <col min="11019" max="11258" width="9" style="2"/>
    <col min="11259" max="11259" width="0" style="2" hidden="1" customWidth="1"/>
    <col min="11260" max="11260" width="3.375" style="2" customWidth="1"/>
    <col min="11261" max="11261" width="0" style="2" hidden="1" customWidth="1"/>
    <col min="11262" max="11262" width="4.5" style="2" customWidth="1"/>
    <col min="11263" max="11263" width="5.625" style="2" customWidth="1"/>
    <col min="11264" max="11264" width="5.25" style="2" customWidth="1"/>
    <col min="11265" max="11265" width="24" style="2" customWidth="1"/>
    <col min="11266" max="11266" width="4.75" style="2" customWidth="1"/>
    <col min="11267" max="11267" width="9.875" style="2" customWidth="1"/>
    <col min="11268" max="11268" width="0" style="2" hidden="1" customWidth="1"/>
    <col min="11269" max="11269" width="14" style="2" customWidth="1"/>
    <col min="11270" max="11272" width="0" style="2" hidden="1" customWidth="1"/>
    <col min="11273" max="11273" width="4.75" style="2" customWidth="1"/>
    <col min="11274" max="11274" width="12.375" style="2" customWidth="1"/>
    <col min="11275" max="11514" width="9" style="2"/>
    <col min="11515" max="11515" width="0" style="2" hidden="1" customWidth="1"/>
    <col min="11516" max="11516" width="3.375" style="2" customWidth="1"/>
    <col min="11517" max="11517" width="0" style="2" hidden="1" customWidth="1"/>
    <col min="11518" max="11518" width="4.5" style="2" customWidth="1"/>
    <col min="11519" max="11519" width="5.625" style="2" customWidth="1"/>
    <col min="11520" max="11520" width="5.25" style="2" customWidth="1"/>
    <col min="11521" max="11521" width="24" style="2" customWidth="1"/>
    <col min="11522" max="11522" width="4.75" style="2" customWidth="1"/>
    <col min="11523" max="11523" width="9.875" style="2" customWidth="1"/>
    <col min="11524" max="11524" width="0" style="2" hidden="1" customWidth="1"/>
    <col min="11525" max="11525" width="14" style="2" customWidth="1"/>
    <col min="11526" max="11528" width="0" style="2" hidden="1" customWidth="1"/>
    <col min="11529" max="11529" width="4.75" style="2" customWidth="1"/>
    <col min="11530" max="11530" width="12.375" style="2" customWidth="1"/>
    <col min="11531" max="11770" width="9" style="2"/>
    <col min="11771" max="11771" width="0" style="2" hidden="1" customWidth="1"/>
    <col min="11772" max="11772" width="3.375" style="2" customWidth="1"/>
    <col min="11773" max="11773" width="0" style="2" hidden="1" customWidth="1"/>
    <col min="11774" max="11774" width="4.5" style="2" customWidth="1"/>
    <col min="11775" max="11775" width="5.625" style="2" customWidth="1"/>
    <col min="11776" max="11776" width="5.25" style="2" customWidth="1"/>
    <col min="11777" max="11777" width="24" style="2" customWidth="1"/>
    <col min="11778" max="11778" width="4.75" style="2" customWidth="1"/>
    <col min="11779" max="11779" width="9.875" style="2" customWidth="1"/>
    <col min="11780" max="11780" width="0" style="2" hidden="1" customWidth="1"/>
    <col min="11781" max="11781" width="14" style="2" customWidth="1"/>
    <col min="11782" max="11784" width="0" style="2" hidden="1" customWidth="1"/>
    <col min="11785" max="11785" width="4.75" style="2" customWidth="1"/>
    <col min="11786" max="11786" width="12.375" style="2" customWidth="1"/>
    <col min="11787" max="12026" width="9" style="2"/>
    <col min="12027" max="12027" width="0" style="2" hidden="1" customWidth="1"/>
    <col min="12028" max="12028" width="3.375" style="2" customWidth="1"/>
    <col min="12029" max="12029" width="0" style="2" hidden="1" customWidth="1"/>
    <col min="12030" max="12030" width="4.5" style="2" customWidth="1"/>
    <col min="12031" max="12031" width="5.625" style="2" customWidth="1"/>
    <col min="12032" max="12032" width="5.25" style="2" customWidth="1"/>
    <col min="12033" max="12033" width="24" style="2" customWidth="1"/>
    <col min="12034" max="12034" width="4.75" style="2" customWidth="1"/>
    <col min="12035" max="12035" width="9.875" style="2" customWidth="1"/>
    <col min="12036" max="12036" width="0" style="2" hidden="1" customWidth="1"/>
    <col min="12037" max="12037" width="14" style="2" customWidth="1"/>
    <col min="12038" max="12040" width="0" style="2" hidden="1" customWidth="1"/>
    <col min="12041" max="12041" width="4.75" style="2" customWidth="1"/>
    <col min="12042" max="12042" width="12.375" style="2" customWidth="1"/>
    <col min="12043" max="12282" width="9" style="2"/>
    <col min="12283" max="12283" width="0" style="2" hidden="1" customWidth="1"/>
    <col min="12284" max="12284" width="3.375" style="2" customWidth="1"/>
    <col min="12285" max="12285" width="0" style="2" hidden="1" customWidth="1"/>
    <col min="12286" max="12286" width="4.5" style="2" customWidth="1"/>
    <col min="12287" max="12287" width="5.625" style="2" customWidth="1"/>
    <col min="12288" max="12288" width="5.25" style="2" customWidth="1"/>
    <col min="12289" max="12289" width="24" style="2" customWidth="1"/>
    <col min="12290" max="12290" width="4.75" style="2" customWidth="1"/>
    <col min="12291" max="12291" width="9.875" style="2" customWidth="1"/>
    <col min="12292" max="12292" width="0" style="2" hidden="1" customWidth="1"/>
    <col min="12293" max="12293" width="14" style="2" customWidth="1"/>
    <col min="12294" max="12296" width="0" style="2" hidden="1" customWidth="1"/>
    <col min="12297" max="12297" width="4.75" style="2" customWidth="1"/>
    <col min="12298" max="12298" width="12.375" style="2" customWidth="1"/>
    <col min="12299" max="12538" width="9" style="2"/>
    <col min="12539" max="12539" width="0" style="2" hidden="1" customWidth="1"/>
    <col min="12540" max="12540" width="3.375" style="2" customWidth="1"/>
    <col min="12541" max="12541" width="0" style="2" hidden="1" customWidth="1"/>
    <col min="12542" max="12542" width="4.5" style="2" customWidth="1"/>
    <col min="12543" max="12543" width="5.625" style="2" customWidth="1"/>
    <col min="12544" max="12544" width="5.25" style="2" customWidth="1"/>
    <col min="12545" max="12545" width="24" style="2" customWidth="1"/>
    <col min="12546" max="12546" width="4.75" style="2" customWidth="1"/>
    <col min="12547" max="12547" width="9.875" style="2" customWidth="1"/>
    <col min="12548" max="12548" width="0" style="2" hidden="1" customWidth="1"/>
    <col min="12549" max="12549" width="14" style="2" customWidth="1"/>
    <col min="12550" max="12552" width="0" style="2" hidden="1" customWidth="1"/>
    <col min="12553" max="12553" width="4.75" style="2" customWidth="1"/>
    <col min="12554" max="12554" width="12.375" style="2" customWidth="1"/>
    <col min="12555" max="12794" width="9" style="2"/>
    <col min="12795" max="12795" width="0" style="2" hidden="1" customWidth="1"/>
    <col min="12796" max="12796" width="3.375" style="2" customWidth="1"/>
    <col min="12797" max="12797" width="0" style="2" hidden="1" customWidth="1"/>
    <col min="12798" max="12798" width="4.5" style="2" customWidth="1"/>
    <col min="12799" max="12799" width="5.625" style="2" customWidth="1"/>
    <col min="12800" max="12800" width="5.25" style="2" customWidth="1"/>
    <col min="12801" max="12801" width="24" style="2" customWidth="1"/>
    <col min="12802" max="12802" width="4.75" style="2" customWidth="1"/>
    <col min="12803" max="12803" width="9.875" style="2" customWidth="1"/>
    <col min="12804" max="12804" width="0" style="2" hidden="1" customWidth="1"/>
    <col min="12805" max="12805" width="14" style="2" customWidth="1"/>
    <col min="12806" max="12808" width="0" style="2" hidden="1" customWidth="1"/>
    <col min="12809" max="12809" width="4.75" style="2" customWidth="1"/>
    <col min="12810" max="12810" width="12.375" style="2" customWidth="1"/>
    <col min="12811" max="13050" width="9" style="2"/>
    <col min="13051" max="13051" width="0" style="2" hidden="1" customWidth="1"/>
    <col min="13052" max="13052" width="3.375" style="2" customWidth="1"/>
    <col min="13053" max="13053" width="0" style="2" hidden="1" customWidth="1"/>
    <col min="13054" max="13054" width="4.5" style="2" customWidth="1"/>
    <col min="13055" max="13055" width="5.625" style="2" customWidth="1"/>
    <col min="13056" max="13056" width="5.25" style="2" customWidth="1"/>
    <col min="13057" max="13057" width="24" style="2" customWidth="1"/>
    <col min="13058" max="13058" width="4.75" style="2" customWidth="1"/>
    <col min="13059" max="13059" width="9.875" style="2" customWidth="1"/>
    <col min="13060" max="13060" width="0" style="2" hidden="1" customWidth="1"/>
    <col min="13061" max="13061" width="14" style="2" customWidth="1"/>
    <col min="13062" max="13064" width="0" style="2" hidden="1" customWidth="1"/>
    <col min="13065" max="13065" width="4.75" style="2" customWidth="1"/>
    <col min="13066" max="13066" width="12.375" style="2" customWidth="1"/>
    <col min="13067" max="13306" width="9" style="2"/>
    <col min="13307" max="13307" width="0" style="2" hidden="1" customWidth="1"/>
    <col min="13308" max="13308" width="3.375" style="2" customWidth="1"/>
    <col min="13309" max="13309" width="0" style="2" hidden="1" customWidth="1"/>
    <col min="13310" max="13310" width="4.5" style="2" customWidth="1"/>
    <col min="13311" max="13311" width="5.625" style="2" customWidth="1"/>
    <col min="13312" max="13312" width="5.25" style="2" customWidth="1"/>
    <col min="13313" max="13313" width="24" style="2" customWidth="1"/>
    <col min="13314" max="13314" width="4.75" style="2" customWidth="1"/>
    <col min="13315" max="13315" width="9.875" style="2" customWidth="1"/>
    <col min="13316" max="13316" width="0" style="2" hidden="1" customWidth="1"/>
    <col min="13317" max="13317" width="14" style="2" customWidth="1"/>
    <col min="13318" max="13320" width="0" style="2" hidden="1" customWidth="1"/>
    <col min="13321" max="13321" width="4.75" style="2" customWidth="1"/>
    <col min="13322" max="13322" width="12.375" style="2" customWidth="1"/>
    <col min="13323" max="13562" width="9" style="2"/>
    <col min="13563" max="13563" width="0" style="2" hidden="1" customWidth="1"/>
    <col min="13564" max="13564" width="3.375" style="2" customWidth="1"/>
    <col min="13565" max="13565" width="0" style="2" hidden="1" customWidth="1"/>
    <col min="13566" max="13566" width="4.5" style="2" customWidth="1"/>
    <col min="13567" max="13567" width="5.625" style="2" customWidth="1"/>
    <col min="13568" max="13568" width="5.25" style="2" customWidth="1"/>
    <col min="13569" max="13569" width="24" style="2" customWidth="1"/>
    <col min="13570" max="13570" width="4.75" style="2" customWidth="1"/>
    <col min="13571" max="13571" width="9.875" style="2" customWidth="1"/>
    <col min="13572" max="13572" width="0" style="2" hidden="1" customWidth="1"/>
    <col min="13573" max="13573" width="14" style="2" customWidth="1"/>
    <col min="13574" max="13576" width="0" style="2" hidden="1" customWidth="1"/>
    <col min="13577" max="13577" width="4.75" style="2" customWidth="1"/>
    <col min="13578" max="13578" width="12.375" style="2" customWidth="1"/>
    <col min="13579" max="13818" width="9" style="2"/>
    <col min="13819" max="13819" width="0" style="2" hidden="1" customWidth="1"/>
    <col min="13820" max="13820" width="3.375" style="2" customWidth="1"/>
    <col min="13821" max="13821" width="0" style="2" hidden="1" customWidth="1"/>
    <col min="13822" max="13822" width="4.5" style="2" customWidth="1"/>
    <col min="13823" max="13823" width="5.625" style="2" customWidth="1"/>
    <col min="13824" max="13824" width="5.25" style="2" customWidth="1"/>
    <col min="13825" max="13825" width="24" style="2" customWidth="1"/>
    <col min="13826" max="13826" width="4.75" style="2" customWidth="1"/>
    <col min="13827" max="13827" width="9.875" style="2" customWidth="1"/>
    <col min="13828" max="13828" width="0" style="2" hidden="1" customWidth="1"/>
    <col min="13829" max="13829" width="14" style="2" customWidth="1"/>
    <col min="13830" max="13832" width="0" style="2" hidden="1" customWidth="1"/>
    <col min="13833" max="13833" width="4.75" style="2" customWidth="1"/>
    <col min="13834" max="13834" width="12.375" style="2" customWidth="1"/>
    <col min="13835" max="14074" width="9" style="2"/>
    <col min="14075" max="14075" width="0" style="2" hidden="1" customWidth="1"/>
    <col min="14076" max="14076" width="3.375" style="2" customWidth="1"/>
    <col min="14077" max="14077" width="0" style="2" hidden="1" customWidth="1"/>
    <col min="14078" max="14078" width="4.5" style="2" customWidth="1"/>
    <col min="14079" max="14079" width="5.625" style="2" customWidth="1"/>
    <col min="14080" max="14080" width="5.25" style="2" customWidth="1"/>
    <col min="14081" max="14081" width="24" style="2" customWidth="1"/>
    <col min="14082" max="14082" width="4.75" style="2" customWidth="1"/>
    <col min="14083" max="14083" width="9.875" style="2" customWidth="1"/>
    <col min="14084" max="14084" width="0" style="2" hidden="1" customWidth="1"/>
    <col min="14085" max="14085" width="14" style="2" customWidth="1"/>
    <col min="14086" max="14088" width="0" style="2" hidden="1" customWidth="1"/>
    <col min="14089" max="14089" width="4.75" style="2" customWidth="1"/>
    <col min="14090" max="14090" width="12.375" style="2" customWidth="1"/>
    <col min="14091" max="14330" width="9" style="2"/>
    <col min="14331" max="14331" width="0" style="2" hidden="1" customWidth="1"/>
    <col min="14332" max="14332" width="3.375" style="2" customWidth="1"/>
    <col min="14333" max="14333" width="0" style="2" hidden="1" customWidth="1"/>
    <col min="14334" max="14334" width="4.5" style="2" customWidth="1"/>
    <col min="14335" max="14335" width="5.625" style="2" customWidth="1"/>
    <col min="14336" max="14336" width="5.25" style="2" customWidth="1"/>
    <col min="14337" max="14337" width="24" style="2" customWidth="1"/>
    <col min="14338" max="14338" width="4.75" style="2" customWidth="1"/>
    <col min="14339" max="14339" width="9.875" style="2" customWidth="1"/>
    <col min="14340" max="14340" width="0" style="2" hidden="1" customWidth="1"/>
    <col min="14341" max="14341" width="14" style="2" customWidth="1"/>
    <col min="14342" max="14344" width="0" style="2" hidden="1" customWidth="1"/>
    <col min="14345" max="14345" width="4.75" style="2" customWidth="1"/>
    <col min="14346" max="14346" width="12.375" style="2" customWidth="1"/>
    <col min="14347" max="14586" width="9" style="2"/>
    <col min="14587" max="14587" width="0" style="2" hidden="1" customWidth="1"/>
    <col min="14588" max="14588" width="3.375" style="2" customWidth="1"/>
    <col min="14589" max="14589" width="0" style="2" hidden="1" customWidth="1"/>
    <col min="14590" max="14590" width="4.5" style="2" customWidth="1"/>
    <col min="14591" max="14591" width="5.625" style="2" customWidth="1"/>
    <col min="14592" max="14592" width="5.25" style="2" customWidth="1"/>
    <col min="14593" max="14593" width="24" style="2" customWidth="1"/>
    <col min="14594" max="14594" width="4.75" style="2" customWidth="1"/>
    <col min="14595" max="14595" width="9.875" style="2" customWidth="1"/>
    <col min="14596" max="14596" width="0" style="2" hidden="1" customWidth="1"/>
    <col min="14597" max="14597" width="14" style="2" customWidth="1"/>
    <col min="14598" max="14600" width="0" style="2" hidden="1" customWidth="1"/>
    <col min="14601" max="14601" width="4.75" style="2" customWidth="1"/>
    <col min="14602" max="14602" width="12.375" style="2" customWidth="1"/>
    <col min="14603" max="14842" width="9" style="2"/>
    <col min="14843" max="14843" width="0" style="2" hidden="1" customWidth="1"/>
    <col min="14844" max="14844" width="3.375" style="2" customWidth="1"/>
    <col min="14845" max="14845" width="0" style="2" hidden="1" customWidth="1"/>
    <col min="14846" max="14846" width="4.5" style="2" customWidth="1"/>
    <col min="14847" max="14847" width="5.625" style="2" customWidth="1"/>
    <col min="14848" max="14848" width="5.25" style="2" customWidth="1"/>
    <col min="14849" max="14849" width="24" style="2" customWidth="1"/>
    <col min="14850" max="14850" width="4.75" style="2" customWidth="1"/>
    <col min="14851" max="14851" width="9.875" style="2" customWidth="1"/>
    <col min="14852" max="14852" width="0" style="2" hidden="1" customWidth="1"/>
    <col min="14853" max="14853" width="14" style="2" customWidth="1"/>
    <col min="14854" max="14856" width="0" style="2" hidden="1" customWidth="1"/>
    <col min="14857" max="14857" width="4.75" style="2" customWidth="1"/>
    <col min="14858" max="14858" width="12.375" style="2" customWidth="1"/>
    <col min="14859" max="15098" width="9" style="2"/>
    <col min="15099" max="15099" width="0" style="2" hidden="1" customWidth="1"/>
    <col min="15100" max="15100" width="3.375" style="2" customWidth="1"/>
    <col min="15101" max="15101" width="0" style="2" hidden="1" customWidth="1"/>
    <col min="15102" max="15102" width="4.5" style="2" customWidth="1"/>
    <col min="15103" max="15103" width="5.625" style="2" customWidth="1"/>
    <col min="15104" max="15104" width="5.25" style="2" customWidth="1"/>
    <col min="15105" max="15105" width="24" style="2" customWidth="1"/>
    <col min="15106" max="15106" width="4.75" style="2" customWidth="1"/>
    <col min="15107" max="15107" width="9.875" style="2" customWidth="1"/>
    <col min="15108" max="15108" width="0" style="2" hidden="1" customWidth="1"/>
    <col min="15109" max="15109" width="14" style="2" customWidth="1"/>
    <col min="15110" max="15112" width="0" style="2" hidden="1" customWidth="1"/>
    <col min="15113" max="15113" width="4.75" style="2" customWidth="1"/>
    <col min="15114" max="15114" width="12.375" style="2" customWidth="1"/>
    <col min="15115" max="15354" width="9" style="2"/>
    <col min="15355" max="15355" width="0" style="2" hidden="1" customWidth="1"/>
    <col min="15356" max="15356" width="3.375" style="2" customWidth="1"/>
    <col min="15357" max="15357" width="0" style="2" hidden="1" customWidth="1"/>
    <col min="15358" max="15358" width="4.5" style="2" customWidth="1"/>
    <col min="15359" max="15359" width="5.625" style="2" customWidth="1"/>
    <col min="15360" max="15360" width="5.25" style="2" customWidth="1"/>
    <col min="15361" max="15361" width="24" style="2" customWidth="1"/>
    <col min="15362" max="15362" width="4.75" style="2" customWidth="1"/>
    <col min="15363" max="15363" width="9.875" style="2" customWidth="1"/>
    <col min="15364" max="15364" width="0" style="2" hidden="1" customWidth="1"/>
    <col min="15365" max="15365" width="14" style="2" customWidth="1"/>
    <col min="15366" max="15368" width="0" style="2" hidden="1" customWidth="1"/>
    <col min="15369" max="15369" width="4.75" style="2" customWidth="1"/>
    <col min="15370" max="15370" width="12.375" style="2" customWidth="1"/>
    <col min="15371" max="15610" width="9" style="2"/>
    <col min="15611" max="15611" width="0" style="2" hidden="1" customWidth="1"/>
    <col min="15612" max="15612" width="3.375" style="2" customWidth="1"/>
    <col min="15613" max="15613" width="0" style="2" hidden="1" customWidth="1"/>
    <col min="15614" max="15614" width="4.5" style="2" customWidth="1"/>
    <col min="15615" max="15615" width="5.625" style="2" customWidth="1"/>
    <col min="15616" max="15616" width="5.25" style="2" customWidth="1"/>
    <col min="15617" max="15617" width="24" style="2" customWidth="1"/>
    <col min="15618" max="15618" width="4.75" style="2" customWidth="1"/>
    <col min="15619" max="15619" width="9.875" style="2" customWidth="1"/>
    <col min="15620" max="15620" width="0" style="2" hidden="1" customWidth="1"/>
    <col min="15621" max="15621" width="14" style="2" customWidth="1"/>
    <col min="15622" max="15624" width="0" style="2" hidden="1" customWidth="1"/>
    <col min="15625" max="15625" width="4.75" style="2" customWidth="1"/>
    <col min="15626" max="15626" width="12.375" style="2" customWidth="1"/>
    <col min="15627" max="15866" width="9" style="2"/>
    <col min="15867" max="15867" width="0" style="2" hidden="1" customWidth="1"/>
    <col min="15868" max="15868" width="3.375" style="2" customWidth="1"/>
    <col min="15869" max="15869" width="0" style="2" hidden="1" customWidth="1"/>
    <col min="15870" max="15870" width="4.5" style="2" customWidth="1"/>
    <col min="15871" max="15871" width="5.625" style="2" customWidth="1"/>
    <col min="15872" max="15872" width="5.25" style="2" customWidth="1"/>
    <col min="15873" max="15873" width="24" style="2" customWidth="1"/>
    <col min="15874" max="15874" width="4.75" style="2" customWidth="1"/>
    <col min="15875" max="15875" width="9.875" style="2" customWidth="1"/>
    <col min="15876" max="15876" width="0" style="2" hidden="1" customWidth="1"/>
    <col min="15877" max="15877" width="14" style="2" customWidth="1"/>
    <col min="15878" max="15880" width="0" style="2" hidden="1" customWidth="1"/>
    <col min="15881" max="15881" width="4.75" style="2" customWidth="1"/>
    <col min="15882" max="15882" width="12.375" style="2" customWidth="1"/>
    <col min="15883" max="16122" width="9" style="2"/>
    <col min="16123" max="16123" width="0" style="2" hidden="1" customWidth="1"/>
    <col min="16124" max="16124" width="3.375" style="2" customWidth="1"/>
    <col min="16125" max="16125" width="0" style="2" hidden="1" customWidth="1"/>
    <col min="16126" max="16126" width="4.5" style="2" customWidth="1"/>
    <col min="16127" max="16127" width="5.625" style="2" customWidth="1"/>
    <col min="16128" max="16128" width="5.25" style="2" customWidth="1"/>
    <col min="16129" max="16129" width="24" style="2" customWidth="1"/>
    <col min="16130" max="16130" width="4.75" style="2" customWidth="1"/>
    <col min="16131" max="16131" width="9.875" style="2" customWidth="1"/>
    <col min="16132" max="16132" width="0" style="2" hidden="1" customWidth="1"/>
    <col min="16133" max="16133" width="14" style="2" customWidth="1"/>
    <col min="16134" max="16136" width="0" style="2" hidden="1" customWidth="1"/>
    <col min="16137" max="16137" width="4.75" style="2" customWidth="1"/>
    <col min="16138" max="16138" width="12.375" style="2" customWidth="1"/>
    <col min="16139" max="16384" width="9" style="2"/>
  </cols>
  <sheetData>
    <row r="1" spans="1:10" ht="21" customHeight="1" x14ac:dyDescent="0.25">
      <c r="D1" s="3" t="s">
        <v>15</v>
      </c>
      <c r="H1" s="4" t="s">
        <v>39</v>
      </c>
    </row>
    <row r="2" spans="1:10" ht="21" customHeight="1" x14ac:dyDescent="0.25">
      <c r="D2" s="6" t="s">
        <v>16</v>
      </c>
      <c r="H2" s="7" t="s">
        <v>560</v>
      </c>
    </row>
    <row r="3" spans="1:10" ht="21" customHeight="1" x14ac:dyDescent="0.25">
      <c r="H3" s="32"/>
    </row>
    <row r="4" spans="1:10" ht="21" customHeight="1" x14ac:dyDescent="0.3">
      <c r="B4" s="2" t="s">
        <v>17</v>
      </c>
      <c r="E4" s="33" t="s">
        <v>88</v>
      </c>
      <c r="H4" s="8" t="s">
        <v>578</v>
      </c>
    </row>
    <row r="5" spans="1:10" ht="21" customHeight="1" x14ac:dyDescent="0.25">
      <c r="B5" s="9"/>
      <c r="H5" s="8" t="s">
        <v>565</v>
      </c>
    </row>
    <row r="7" spans="1:10" s="12" customFormat="1" ht="21" customHeight="1" x14ac:dyDescent="0.25">
      <c r="A7" s="10" t="s">
        <v>9</v>
      </c>
      <c r="B7" s="10" t="s">
        <v>7</v>
      </c>
      <c r="C7" s="10" t="s">
        <v>18</v>
      </c>
      <c r="D7" s="10" t="s">
        <v>19</v>
      </c>
      <c r="E7" s="10" t="s">
        <v>20</v>
      </c>
      <c r="F7" s="10" t="s">
        <v>2</v>
      </c>
      <c r="G7" s="11" t="s">
        <v>8</v>
      </c>
      <c r="H7" s="10" t="s">
        <v>14</v>
      </c>
      <c r="I7" s="10" t="s">
        <v>21</v>
      </c>
      <c r="J7" s="10" t="s">
        <v>22</v>
      </c>
    </row>
    <row r="8" spans="1:10" s="18" customFormat="1" ht="21" customHeight="1" x14ac:dyDescent="0.25">
      <c r="A8" s="13">
        <v>1</v>
      </c>
      <c r="B8" s="14">
        <v>1</v>
      </c>
      <c r="C8" s="14"/>
      <c r="D8" s="14"/>
      <c r="E8" s="15" t="str">
        <f>VLOOKUP(B8,Goc!$A$4:$T$324,6,0)</f>
        <v>ĐINH XUÂN HOÀNG ANH</v>
      </c>
      <c r="F8" s="15" t="str">
        <f>VLOOKUP(B8,Goc!$A$4:$T$324,7,0)</f>
        <v>Nữ</v>
      </c>
      <c r="G8" s="16" t="str">
        <f>VLOOKUP(B8,Goc!$A$4:$T$324,8,0)</f>
        <v>18/05/2004</v>
      </c>
      <c r="H8" s="17" t="str">
        <f>VLOOKUP(B8,Goc!$A$4:$T$324,10,0)</f>
        <v>K44B GDMN</v>
      </c>
      <c r="I8" s="15"/>
      <c r="J8" s="15"/>
    </row>
    <row r="9" spans="1:10" s="18" customFormat="1" ht="21" customHeight="1" x14ac:dyDescent="0.25">
      <c r="A9" s="13">
        <v>2</v>
      </c>
      <c r="B9" s="14">
        <v>2</v>
      </c>
      <c r="C9" s="14"/>
      <c r="D9" s="14"/>
      <c r="E9" s="15" t="str">
        <f>VLOOKUP(B9,Goc!$A$4:$T$324,6,0)</f>
        <v>MẠNH THỊ TÚ ANH</v>
      </c>
      <c r="F9" s="15" t="str">
        <f>VLOOKUP(B9,Goc!$A$4:$T$324,7,0)</f>
        <v>Nữ</v>
      </c>
      <c r="G9" s="16" t="str">
        <f>VLOOKUP(B9,Goc!$A$4:$T$324,8,0)</f>
        <v>31/05/2004</v>
      </c>
      <c r="H9" s="17" t="str">
        <f>VLOOKUP(B9,Goc!$A$4:$T$324,10,0)</f>
        <v>K44B GDMN</v>
      </c>
      <c r="I9" s="15"/>
      <c r="J9" s="15"/>
    </row>
    <row r="10" spans="1:10" s="18" customFormat="1" ht="21" customHeight="1" x14ac:dyDescent="0.25">
      <c r="A10" s="13">
        <v>3</v>
      </c>
      <c r="B10" s="14">
        <v>3</v>
      </c>
      <c r="C10" s="14"/>
      <c r="D10" s="14"/>
      <c r="E10" s="15" t="str">
        <f>VLOOKUP(B10,Goc!$A$4:$T$324,6,0)</f>
        <v>NGUYỄN KIM ANH</v>
      </c>
      <c r="F10" s="15" t="str">
        <f>VLOOKUP(B10,Goc!$A$4:$T$324,7,0)</f>
        <v>Nữ</v>
      </c>
      <c r="G10" s="16" t="str">
        <f>VLOOKUP(B10,Goc!$A$4:$T$324,8,0)</f>
        <v>25/02/2003</v>
      </c>
      <c r="H10" s="17" t="str">
        <f>VLOOKUP(B10,Goc!$A$4:$T$324,10,0)</f>
        <v>K44C GDMN</v>
      </c>
      <c r="I10" s="15"/>
      <c r="J10" s="15"/>
    </row>
    <row r="11" spans="1:10" s="18" customFormat="1" ht="21" customHeight="1" x14ac:dyDescent="0.25">
      <c r="A11" s="13">
        <v>4</v>
      </c>
      <c r="B11" s="14">
        <v>4</v>
      </c>
      <c r="C11" s="14"/>
      <c r="D11" s="14"/>
      <c r="E11" s="15" t="str">
        <f>VLOOKUP(B11,Goc!$A$4:$T$324,6,0)</f>
        <v>NGUYỄN THỊ LAN ANH</v>
      </c>
      <c r="F11" s="15" t="str">
        <f>VLOOKUP(B11,Goc!$A$4:$T$324,7,0)</f>
        <v>Nữ</v>
      </c>
      <c r="G11" s="16" t="str">
        <f>VLOOKUP(B11,Goc!$A$4:$T$324,8,0)</f>
        <v>15/09/2003</v>
      </c>
      <c r="H11" s="17" t="str">
        <f>VLOOKUP(B11,Goc!$A$4:$T$324,10,0)</f>
        <v>K44C GDMN</v>
      </c>
      <c r="I11" s="15"/>
      <c r="J11" s="15"/>
    </row>
    <row r="12" spans="1:10" s="18" customFormat="1" ht="21" customHeight="1" x14ac:dyDescent="0.25">
      <c r="A12" s="13">
        <v>5</v>
      </c>
      <c r="B12" s="14">
        <v>5</v>
      </c>
      <c r="C12" s="14"/>
      <c r="D12" s="14"/>
      <c r="E12" s="15" t="str">
        <f>VLOOKUP(B12,Goc!$A$4:$T$324,6,0)</f>
        <v>NGUYỄN THỊ NGỌC ANH</v>
      </c>
      <c r="F12" s="15" t="str">
        <f>VLOOKUP(B12,Goc!$A$4:$T$324,7,0)</f>
        <v>Nữ</v>
      </c>
      <c r="G12" s="16" t="str">
        <f>VLOOKUP(B12,Goc!$A$4:$T$324,8,0)</f>
        <v>28/06/2004</v>
      </c>
      <c r="H12" s="17" t="str">
        <f>VLOOKUP(B12,Goc!$A$4:$T$324,10,0)</f>
        <v>K44A GDMN</v>
      </c>
      <c r="I12" s="15"/>
      <c r="J12" s="15"/>
    </row>
    <row r="13" spans="1:10" s="18" customFormat="1" ht="21" customHeight="1" x14ac:dyDescent="0.25">
      <c r="A13" s="13">
        <v>6</v>
      </c>
      <c r="B13" s="14">
        <v>6</v>
      </c>
      <c r="C13" s="14"/>
      <c r="D13" s="14"/>
      <c r="E13" s="15" t="str">
        <f>VLOOKUP(B13,Goc!$A$4:$T$324,6,0)</f>
        <v>NGUYỄN TÚ ANH</v>
      </c>
      <c r="F13" s="15" t="str">
        <f>VLOOKUP(B13,Goc!$A$4:$T$324,7,0)</f>
        <v>Nữ</v>
      </c>
      <c r="G13" s="16" t="str">
        <f>VLOOKUP(B13,Goc!$A$4:$T$324,8,0)</f>
        <v>15/08/2004</v>
      </c>
      <c r="H13" s="17" t="str">
        <f>VLOOKUP(B13,Goc!$A$4:$T$324,10,0)</f>
        <v>K44B GDMN</v>
      </c>
      <c r="I13" s="15"/>
      <c r="J13" s="15"/>
    </row>
    <row r="14" spans="1:10" s="18" customFormat="1" ht="21" customHeight="1" x14ac:dyDescent="0.25">
      <c r="A14" s="13">
        <v>7</v>
      </c>
      <c r="B14" s="14">
        <v>7</v>
      </c>
      <c r="C14" s="14"/>
      <c r="D14" s="14"/>
      <c r="E14" s="15" t="str">
        <f>VLOOKUP(B14,Goc!$A$4:$T$324,6,0)</f>
        <v>HÀ THỊ NGỌC ÁNH</v>
      </c>
      <c r="F14" s="15" t="str">
        <f>VLOOKUP(B14,Goc!$A$4:$T$324,7,0)</f>
        <v>Nữ</v>
      </c>
      <c r="G14" s="16" t="str">
        <f>VLOOKUP(B14,Goc!$A$4:$T$324,8,0)</f>
        <v>29/10/2004</v>
      </c>
      <c r="H14" s="17" t="str">
        <f>VLOOKUP(B14,Goc!$A$4:$T$324,10,0)</f>
        <v>K44A GDMN</v>
      </c>
      <c r="I14" s="15"/>
      <c r="J14" s="15"/>
    </row>
    <row r="15" spans="1:10" s="18" customFormat="1" ht="21" customHeight="1" x14ac:dyDescent="0.25">
      <c r="A15" s="13">
        <v>8</v>
      </c>
      <c r="B15" s="14">
        <v>8</v>
      </c>
      <c r="C15" s="14"/>
      <c r="D15" s="14"/>
      <c r="E15" s="15" t="str">
        <f>VLOOKUP(B15,Goc!$A$4:$T$324,6,0)</f>
        <v>LƯƠNG THỊ BÍCH</v>
      </c>
      <c r="F15" s="15" t="str">
        <f>VLOOKUP(B15,Goc!$A$4:$T$324,7,0)</f>
        <v>Nữ</v>
      </c>
      <c r="G15" s="16" t="str">
        <f>VLOOKUP(B15,Goc!$A$4:$T$324,8,0)</f>
        <v>15/01/2002</v>
      </c>
      <c r="H15" s="17" t="str">
        <f>VLOOKUP(B15,Goc!$A$4:$T$324,10,0)</f>
        <v>K44C GDMN</v>
      </c>
      <c r="I15" s="15"/>
      <c r="J15" s="15"/>
    </row>
    <row r="16" spans="1:10" s="18" customFormat="1" ht="21" customHeight="1" x14ac:dyDescent="0.25">
      <c r="A16" s="13">
        <v>9</v>
      </c>
      <c r="B16" s="14">
        <v>9</v>
      </c>
      <c r="C16" s="14"/>
      <c r="D16" s="14"/>
      <c r="E16" s="15" t="str">
        <f>VLOOKUP(B16,Goc!$A$4:$T$324,6,0)</f>
        <v>VI THỊ BÌNH</v>
      </c>
      <c r="F16" s="15" t="str">
        <f>VLOOKUP(B16,Goc!$A$4:$T$324,7,0)</f>
        <v>Nữ</v>
      </c>
      <c r="G16" s="16" t="str">
        <f>VLOOKUP(B16,Goc!$A$4:$T$324,8,0)</f>
        <v>25/01/2004</v>
      </c>
      <c r="H16" s="17" t="str">
        <f>VLOOKUP(B16,Goc!$A$4:$T$324,10,0)</f>
        <v>K44B GDMN</v>
      </c>
      <c r="I16" s="15"/>
      <c r="J16" s="15"/>
    </row>
    <row r="17" spans="1:10" s="18" customFormat="1" ht="21" customHeight="1" x14ac:dyDescent="0.25">
      <c r="A17" s="13">
        <v>10</v>
      </c>
      <c r="B17" s="14">
        <v>10</v>
      </c>
      <c r="C17" s="14"/>
      <c r="D17" s="14"/>
      <c r="E17" s="15" t="str">
        <f>VLOOKUP(B17,Goc!$A$4:$T$324,6,0)</f>
        <v>NGUYỄN THỊ MINH CHÂU</v>
      </c>
      <c r="F17" s="15" t="str">
        <f>VLOOKUP(B17,Goc!$A$4:$T$324,7,0)</f>
        <v>Nữ</v>
      </c>
      <c r="G17" s="16" t="str">
        <f>VLOOKUP(B17,Goc!$A$4:$T$324,8,0)</f>
        <v>23/11/2004</v>
      </c>
      <c r="H17" s="17" t="str">
        <f>VLOOKUP(B17,Goc!$A$4:$T$324,10,0)</f>
        <v>K44B GDMN</v>
      </c>
      <c r="I17" s="15"/>
      <c r="J17" s="15"/>
    </row>
    <row r="18" spans="1:10" s="18" customFormat="1" ht="21" customHeight="1" x14ac:dyDescent="0.25">
      <c r="A18" s="13">
        <v>11</v>
      </c>
      <c r="B18" s="14">
        <v>11</v>
      </c>
      <c r="C18" s="14"/>
      <c r="D18" s="14"/>
      <c r="E18" s="15" t="str">
        <f>VLOOKUP(B18,Goc!$A$4:$T$324,6,0)</f>
        <v>HỒ THỊ KIM CHI</v>
      </c>
      <c r="F18" s="15" t="str">
        <f>VLOOKUP(B18,Goc!$A$4:$T$324,7,0)</f>
        <v>Nữ</v>
      </c>
      <c r="G18" s="16" t="str">
        <f>VLOOKUP(B18,Goc!$A$4:$T$324,8,0)</f>
        <v>04/01/2004</v>
      </c>
      <c r="H18" s="17" t="str">
        <f>VLOOKUP(B18,Goc!$A$4:$T$324,10,0)</f>
        <v>K44A GDMN</v>
      </c>
      <c r="I18" s="15"/>
      <c r="J18" s="15"/>
    </row>
    <row r="19" spans="1:10" s="18" customFormat="1" ht="21" customHeight="1" x14ac:dyDescent="0.25">
      <c r="A19" s="13">
        <v>12</v>
      </c>
      <c r="B19" s="14">
        <v>12</v>
      </c>
      <c r="C19" s="14"/>
      <c r="D19" s="14"/>
      <c r="E19" s="15" t="str">
        <f>VLOOKUP(B19,Goc!$A$4:$T$324,6,0)</f>
        <v>LƯƠNG QUỲNH CHI</v>
      </c>
      <c r="F19" s="15" t="str">
        <f>VLOOKUP(B19,Goc!$A$4:$T$324,7,0)</f>
        <v>Nữ</v>
      </c>
      <c r="G19" s="16" t="str">
        <f>VLOOKUP(B19,Goc!$A$4:$T$324,8,0)</f>
        <v>16/07/2004</v>
      </c>
      <c r="H19" s="17" t="str">
        <f>VLOOKUP(B19,Goc!$A$4:$T$324,10,0)</f>
        <v>K44B GDMN</v>
      </c>
      <c r="I19" s="15"/>
      <c r="J19" s="15"/>
    </row>
    <row r="20" spans="1:10" s="18" customFormat="1" ht="21" customHeight="1" x14ac:dyDescent="0.25">
      <c r="A20" s="13">
        <v>13</v>
      </c>
      <c r="B20" s="14">
        <v>13</v>
      </c>
      <c r="C20" s="14"/>
      <c r="D20" s="14"/>
      <c r="E20" s="15" t="str">
        <f>VLOOKUP(B20,Goc!$A$4:$T$324,6,0)</f>
        <v>NGUYỄN THỊ KIM CHI</v>
      </c>
      <c r="F20" s="15" t="str">
        <f>VLOOKUP(B20,Goc!$A$4:$T$324,7,0)</f>
        <v>Nữ</v>
      </c>
      <c r="G20" s="16" t="str">
        <f>VLOOKUP(B20,Goc!$A$4:$T$324,8,0)</f>
        <v>15/11/2004</v>
      </c>
      <c r="H20" s="17" t="str">
        <f>VLOOKUP(B20,Goc!$A$4:$T$324,10,0)</f>
        <v>K44B GDMN</v>
      </c>
      <c r="I20" s="15"/>
      <c r="J20" s="15"/>
    </row>
    <row r="21" spans="1:10" s="18" customFormat="1" ht="21" customHeight="1" x14ac:dyDescent="0.25">
      <c r="A21" s="13">
        <v>14</v>
      </c>
      <c r="B21" s="14">
        <v>14</v>
      </c>
      <c r="C21" s="14"/>
      <c r="D21" s="14"/>
      <c r="E21" s="15" t="str">
        <f>VLOOKUP(B21,Goc!$A$4:$T$324,6,0)</f>
        <v>TRẦN THỊ HUỆ CHI</v>
      </c>
      <c r="F21" s="15" t="str">
        <f>VLOOKUP(B21,Goc!$A$4:$T$324,7,0)</f>
        <v>Nữ</v>
      </c>
      <c r="G21" s="16" t="str">
        <f>VLOOKUP(B21,Goc!$A$4:$T$324,8,0)</f>
        <v>08/03/2004</v>
      </c>
      <c r="H21" s="17" t="str">
        <f>VLOOKUP(B21,Goc!$A$4:$T$324,10,0)</f>
        <v>K44A GDMN</v>
      </c>
      <c r="I21" s="15"/>
      <c r="J21" s="15"/>
    </row>
    <row r="22" spans="1:10" s="18" customFormat="1" ht="21" customHeight="1" x14ac:dyDescent="0.25">
      <c r="A22" s="13">
        <v>15</v>
      </c>
      <c r="B22" s="14">
        <v>15</v>
      </c>
      <c r="C22" s="14"/>
      <c r="D22" s="14"/>
      <c r="E22" s="15" t="str">
        <f>VLOOKUP(B22,Goc!$A$4:$T$324,6,0)</f>
        <v>CAO THỊ KIM CÚC</v>
      </c>
      <c r="F22" s="15" t="str">
        <f>VLOOKUP(B22,Goc!$A$4:$T$324,7,0)</f>
        <v>Nữ</v>
      </c>
      <c r="G22" s="16" t="str">
        <f>VLOOKUP(B22,Goc!$A$4:$T$324,8,0)</f>
        <v>08/06/2000</v>
      </c>
      <c r="H22" s="17" t="str">
        <f>VLOOKUP(B22,Goc!$A$4:$T$324,10,0)</f>
        <v>K44A GDMN</v>
      </c>
      <c r="I22" s="15"/>
      <c r="J22" s="15"/>
    </row>
    <row r="23" spans="1:10" s="18" customFormat="1" ht="21" customHeight="1" x14ac:dyDescent="0.25">
      <c r="A23" s="13">
        <v>16</v>
      </c>
      <c r="B23" s="14">
        <v>16</v>
      </c>
      <c r="C23" s="14"/>
      <c r="D23" s="14"/>
      <c r="E23" s="15" t="str">
        <f>VLOOKUP(B23,Goc!$A$4:$T$324,6,0)</f>
        <v>HOÀNG THỊ KIM DUNG</v>
      </c>
      <c r="F23" s="15" t="str">
        <f>VLOOKUP(B23,Goc!$A$4:$T$324,7,0)</f>
        <v>Nữ</v>
      </c>
      <c r="G23" s="16" t="str">
        <f>VLOOKUP(B23,Goc!$A$4:$T$324,8,0)</f>
        <v>23/10/2002</v>
      </c>
      <c r="H23" s="17" t="str">
        <f>VLOOKUP(B23,Goc!$A$4:$T$324,10,0)</f>
        <v>K44C GDMN</v>
      </c>
      <c r="I23" s="15"/>
      <c r="J23" s="15"/>
    </row>
    <row r="24" spans="1:10" s="18" customFormat="1" ht="21" customHeight="1" x14ac:dyDescent="0.25">
      <c r="A24" s="13">
        <v>17</v>
      </c>
      <c r="B24" s="14">
        <v>17</v>
      </c>
      <c r="C24" s="14"/>
      <c r="D24" s="14"/>
      <c r="E24" s="15" t="str">
        <f>VLOOKUP(B24,Goc!$A$4:$T$324,6,0)</f>
        <v>NGUYỄN THỊ LINH ĐAN</v>
      </c>
      <c r="F24" s="15" t="str">
        <f>VLOOKUP(B24,Goc!$A$4:$T$324,7,0)</f>
        <v>Nữ</v>
      </c>
      <c r="G24" s="16" t="str">
        <f>VLOOKUP(B24,Goc!$A$4:$T$324,8,0)</f>
        <v>24/05/2004</v>
      </c>
      <c r="H24" s="17" t="str">
        <f>VLOOKUP(B24,Goc!$A$4:$T$324,10,0)</f>
        <v>K44C GDMN</v>
      </c>
      <c r="I24" s="15"/>
      <c r="J24" s="15"/>
    </row>
    <row r="25" spans="1:10" s="18" customFormat="1" ht="21" customHeight="1" x14ac:dyDescent="0.25">
      <c r="A25" s="13">
        <v>18</v>
      </c>
      <c r="B25" s="14">
        <v>18</v>
      </c>
      <c r="C25" s="14"/>
      <c r="D25" s="14"/>
      <c r="E25" s="15" t="str">
        <f>VLOOKUP(B25,Goc!$A$4:$T$324,6,0)</f>
        <v>ĐẶNG THỊ ĐÀO</v>
      </c>
      <c r="F25" s="15" t="str">
        <f>VLOOKUP(B25,Goc!$A$4:$T$324,7,0)</f>
        <v>Nữ</v>
      </c>
      <c r="G25" s="16" t="str">
        <f>VLOOKUP(B25,Goc!$A$4:$T$324,8,0)</f>
        <v>05/11/2004</v>
      </c>
      <c r="H25" s="17" t="str">
        <f>VLOOKUP(B25,Goc!$A$4:$T$324,10,0)</f>
        <v>K44B GDMN</v>
      </c>
      <c r="I25" s="15"/>
      <c r="J25" s="15"/>
    </row>
    <row r="26" spans="1:10" s="18" customFormat="1" ht="21" customHeight="1" x14ac:dyDescent="0.25">
      <c r="A26" s="13">
        <v>19</v>
      </c>
      <c r="B26" s="14">
        <v>19</v>
      </c>
      <c r="C26" s="14"/>
      <c r="D26" s="14"/>
      <c r="E26" s="15" t="str">
        <f>VLOOKUP(B26,Goc!$A$4:$T$324,6,0)</f>
        <v>XỒNG Y GIẢI</v>
      </c>
      <c r="F26" s="15" t="str">
        <f>VLOOKUP(B26,Goc!$A$4:$T$324,7,0)</f>
        <v>Nữ</v>
      </c>
      <c r="G26" s="16" t="str">
        <f>VLOOKUP(B26,Goc!$A$4:$T$324,8,0)</f>
        <v>01/01/2003</v>
      </c>
      <c r="H26" s="17" t="str">
        <f>VLOOKUP(B26,Goc!$A$4:$T$324,10,0)</f>
        <v>K44B GDMN</v>
      </c>
      <c r="I26" s="15"/>
      <c r="J26" s="15"/>
    </row>
    <row r="27" spans="1:10" s="18" customFormat="1" ht="21" customHeight="1" x14ac:dyDescent="0.25">
      <c r="A27" s="13">
        <v>20</v>
      </c>
      <c r="B27" s="14">
        <v>20</v>
      </c>
      <c r="C27" s="14"/>
      <c r="D27" s="14"/>
      <c r="E27" s="15" t="str">
        <f>VLOOKUP(B27,Goc!$A$4:$T$324,6,0)</f>
        <v>TRẦN THỊ THU HÀ</v>
      </c>
      <c r="F27" s="15" t="str">
        <f>VLOOKUP(B27,Goc!$A$4:$T$324,7,0)</f>
        <v>Nữ</v>
      </c>
      <c r="G27" s="16" t="str">
        <f>VLOOKUP(B27,Goc!$A$4:$T$324,8,0)</f>
        <v>19/09/2003</v>
      </c>
      <c r="H27" s="17" t="str">
        <f>VLOOKUP(B27,Goc!$A$4:$T$324,10,0)</f>
        <v>K44A GDMN</v>
      </c>
      <c r="I27" s="15"/>
      <c r="J27" s="15"/>
    </row>
    <row r="28" spans="1:10" s="18" customFormat="1" ht="21" customHeight="1" x14ac:dyDescent="0.25">
      <c r="A28" s="13">
        <v>21</v>
      </c>
      <c r="B28" s="14">
        <v>21</v>
      </c>
      <c r="C28" s="14"/>
      <c r="D28" s="14"/>
      <c r="E28" s="15" t="str">
        <f>VLOOKUP(B28,Goc!$A$4:$T$324,6,0)</f>
        <v>TRẦN THỊ THU HÀ</v>
      </c>
      <c r="F28" s="15" t="str">
        <f>VLOOKUP(B28,Goc!$A$4:$T$324,7,0)</f>
        <v>Nữ</v>
      </c>
      <c r="G28" s="16" t="str">
        <f>VLOOKUP(B28,Goc!$A$4:$T$324,8,0)</f>
        <v>20/01/2004</v>
      </c>
      <c r="H28" s="17" t="str">
        <f>VLOOKUP(B28,Goc!$A$4:$T$324,10,0)</f>
        <v>K44A GDMN</v>
      </c>
      <c r="I28" s="15"/>
      <c r="J28" s="15"/>
    </row>
    <row r="29" spans="1:10" s="18" customFormat="1" ht="21" customHeight="1" x14ac:dyDescent="0.25">
      <c r="A29" s="13">
        <v>22</v>
      </c>
      <c r="B29" s="14">
        <v>22</v>
      </c>
      <c r="C29" s="14"/>
      <c r="D29" s="14"/>
      <c r="E29" s="15" t="str">
        <f>VLOOKUP(B29,Goc!$A$4:$T$324,6,0)</f>
        <v>TRẦN THỊ MỸ HẠNH</v>
      </c>
      <c r="F29" s="15" t="str">
        <f>VLOOKUP(B29,Goc!$A$4:$T$324,7,0)</f>
        <v>Nữ</v>
      </c>
      <c r="G29" s="16" t="str">
        <f>VLOOKUP(B29,Goc!$A$4:$T$324,8,0)</f>
        <v>10/10/2004</v>
      </c>
      <c r="H29" s="17" t="str">
        <f>VLOOKUP(B29,Goc!$A$4:$T$324,10,0)</f>
        <v>K44B GDMN</v>
      </c>
      <c r="I29" s="15"/>
      <c r="J29" s="15"/>
    </row>
    <row r="30" spans="1:10" s="18" customFormat="1" ht="21" customHeight="1" x14ac:dyDescent="0.25">
      <c r="A30" s="13">
        <v>23</v>
      </c>
      <c r="B30" s="14">
        <v>23</v>
      </c>
      <c r="C30" s="14"/>
      <c r="D30" s="14"/>
      <c r="E30" s="15" t="str">
        <f>VLOOKUP(B30,Goc!$A$4:$T$324,6,0)</f>
        <v>NGUYỄN THỊ HIỀN</v>
      </c>
      <c r="F30" s="15" t="str">
        <f>VLOOKUP(B30,Goc!$A$4:$T$324,7,0)</f>
        <v>Nữ</v>
      </c>
      <c r="G30" s="16" t="str">
        <f>VLOOKUP(B30,Goc!$A$4:$T$324,8,0)</f>
        <v>31/10/2004</v>
      </c>
      <c r="H30" s="17" t="str">
        <f>VLOOKUP(B30,Goc!$A$4:$T$324,10,0)</f>
        <v>K44C GDMN</v>
      </c>
      <c r="I30" s="15"/>
      <c r="J30" s="15"/>
    </row>
    <row r="31" spans="1:10" s="18" customFormat="1" ht="21" customHeight="1" x14ac:dyDescent="0.25">
      <c r="A31" s="13">
        <v>24</v>
      </c>
      <c r="B31" s="14">
        <v>24</v>
      </c>
      <c r="C31" s="14"/>
      <c r="D31" s="14"/>
      <c r="E31" s="15" t="str">
        <f>VLOOKUP(B31,Goc!$A$4:$T$324,6,0)</f>
        <v>LÊ THỊ HÒA</v>
      </c>
      <c r="F31" s="15" t="str">
        <f>VLOOKUP(B31,Goc!$A$4:$T$324,7,0)</f>
        <v>Nữ</v>
      </c>
      <c r="G31" s="16" t="str">
        <f>VLOOKUP(B31,Goc!$A$4:$T$324,8,0)</f>
        <v>22/05/2003</v>
      </c>
      <c r="H31" s="17" t="str">
        <f>VLOOKUP(B31,Goc!$A$4:$T$324,10,0)</f>
        <v>K44C GDMN</v>
      </c>
      <c r="I31" s="15"/>
      <c r="J31" s="15"/>
    </row>
    <row r="32" spans="1:10" ht="21" customHeight="1" x14ac:dyDescent="0.25">
      <c r="A32" s="19"/>
      <c r="B32" s="20"/>
      <c r="C32" s="20"/>
      <c r="D32" s="20"/>
      <c r="E32" s="21"/>
      <c r="F32" s="22"/>
      <c r="G32" s="23"/>
      <c r="H32" s="24"/>
      <c r="I32" s="22"/>
      <c r="J32" s="22"/>
    </row>
    <row r="33" spans="1:10" s="25" customFormat="1" ht="21" customHeight="1" x14ac:dyDescent="0.25">
      <c r="B33" s="26" t="s">
        <v>562</v>
      </c>
      <c r="G33" s="27"/>
      <c r="H33" s="28"/>
    </row>
    <row r="34" spans="1:10" s="31" customFormat="1" ht="21" customHeight="1" x14ac:dyDescent="0.25">
      <c r="A34" s="29"/>
      <c r="B34" s="30" t="s">
        <v>23</v>
      </c>
      <c r="H34" s="30" t="s">
        <v>24</v>
      </c>
    </row>
    <row r="35" spans="1:10" s="31" customFormat="1" ht="21" customHeight="1" x14ac:dyDescent="0.25">
      <c r="A35" s="29"/>
      <c r="B35" s="30"/>
      <c r="H35" s="30"/>
    </row>
    <row r="39" spans="1:10" ht="21" customHeight="1" x14ac:dyDescent="0.25">
      <c r="D39" s="3" t="s">
        <v>15</v>
      </c>
      <c r="H39" s="4" t="s">
        <v>39</v>
      </c>
    </row>
    <row r="40" spans="1:10" ht="21" customHeight="1" x14ac:dyDescent="0.25">
      <c r="D40" s="6" t="s">
        <v>16</v>
      </c>
      <c r="H40" s="7" t="s">
        <v>560</v>
      </c>
    </row>
    <row r="41" spans="1:10" ht="21" customHeight="1" x14ac:dyDescent="0.25">
      <c r="H41" s="32"/>
    </row>
    <row r="42" spans="1:10" ht="21" customHeight="1" x14ac:dyDescent="0.3">
      <c r="B42" s="2" t="s">
        <v>83</v>
      </c>
      <c r="E42" s="33" t="s">
        <v>89</v>
      </c>
      <c r="H42" s="8" t="s">
        <v>578</v>
      </c>
    </row>
    <row r="43" spans="1:10" ht="21" customHeight="1" x14ac:dyDescent="0.25">
      <c r="B43" s="9"/>
      <c r="H43" s="8" t="s">
        <v>565</v>
      </c>
    </row>
    <row r="45" spans="1:10" s="12" customFormat="1" ht="21" customHeight="1" x14ac:dyDescent="0.25">
      <c r="A45" s="10" t="s">
        <v>9</v>
      </c>
      <c r="B45" s="10" t="s">
        <v>7</v>
      </c>
      <c r="C45" s="10" t="s">
        <v>18</v>
      </c>
      <c r="D45" s="10" t="s">
        <v>19</v>
      </c>
      <c r="E45" s="10" t="s">
        <v>20</v>
      </c>
      <c r="F45" s="10" t="s">
        <v>2</v>
      </c>
      <c r="G45" s="11" t="s">
        <v>8</v>
      </c>
      <c r="H45" s="10" t="s">
        <v>14</v>
      </c>
      <c r="I45" s="10" t="s">
        <v>21</v>
      </c>
      <c r="J45" s="10" t="s">
        <v>22</v>
      </c>
    </row>
    <row r="46" spans="1:10" s="18" customFormat="1" ht="21" customHeight="1" x14ac:dyDescent="0.25">
      <c r="A46" s="13">
        <v>1</v>
      </c>
      <c r="B46" s="14">
        <v>25</v>
      </c>
      <c r="C46" s="14"/>
      <c r="D46" s="14"/>
      <c r="E46" s="15" t="str">
        <f>VLOOKUP(B46,Goc!$A$4:$T$324,6,0)</f>
        <v>TRƯƠNG THỊ HOÀI</v>
      </c>
      <c r="F46" s="15" t="str">
        <f>VLOOKUP(B46,Goc!$A$4:$T$324,7,0)</f>
        <v>Nữ</v>
      </c>
      <c r="G46" s="16" t="str">
        <f>VLOOKUP(B46,Goc!$A$4:$T$324,8,0)</f>
        <v>10/01/2003</v>
      </c>
      <c r="H46" s="17" t="str">
        <f>VLOOKUP(B46,Goc!$A$4:$T$324,10,0)</f>
        <v>K44C GDMN</v>
      </c>
      <c r="I46" s="15"/>
      <c r="J46" s="15"/>
    </row>
    <row r="47" spans="1:10" s="18" customFormat="1" ht="21" customHeight="1" x14ac:dyDescent="0.25">
      <c r="A47" s="13">
        <v>2</v>
      </c>
      <c r="B47" s="14">
        <v>26</v>
      </c>
      <c r="C47" s="14"/>
      <c r="D47" s="14"/>
      <c r="E47" s="15" t="str">
        <f>VLOOKUP(B47,Goc!$A$4:$T$324,6,0)</f>
        <v>MOONG THỊ HOM</v>
      </c>
      <c r="F47" s="15" t="str">
        <f>VLOOKUP(B47,Goc!$A$4:$T$324,7,0)</f>
        <v>Nữ</v>
      </c>
      <c r="G47" s="16" t="str">
        <f>VLOOKUP(B47,Goc!$A$4:$T$324,8,0)</f>
        <v>11/01/2003</v>
      </c>
      <c r="H47" s="17" t="str">
        <f>VLOOKUP(B47,Goc!$A$4:$T$324,10,0)</f>
        <v>K44C GDMN</v>
      </c>
      <c r="I47" s="15"/>
      <c r="J47" s="15"/>
    </row>
    <row r="48" spans="1:10" s="18" customFormat="1" ht="21" customHeight="1" x14ac:dyDescent="0.25">
      <c r="A48" s="13">
        <v>3</v>
      </c>
      <c r="B48" s="14">
        <v>27</v>
      </c>
      <c r="C48" s="14"/>
      <c r="D48" s="14"/>
      <c r="E48" s="15" t="str">
        <f>VLOOKUP(B48,Goc!$A$4:$T$324,6,0)</f>
        <v>NGUYỄN THỊ HUỆ</v>
      </c>
      <c r="F48" s="15" t="str">
        <f>VLOOKUP(B48,Goc!$A$4:$T$324,7,0)</f>
        <v>Nữ</v>
      </c>
      <c r="G48" s="16" t="str">
        <f>VLOOKUP(B48,Goc!$A$4:$T$324,8,0)</f>
        <v>12/02/1999</v>
      </c>
      <c r="H48" s="17" t="str">
        <f>VLOOKUP(B48,Goc!$A$4:$T$324,10,0)</f>
        <v>K44C GDMN</v>
      </c>
      <c r="I48" s="15"/>
      <c r="J48" s="15"/>
    </row>
    <row r="49" spans="1:10" s="18" customFormat="1" ht="21" customHeight="1" x14ac:dyDescent="0.25">
      <c r="A49" s="13">
        <v>4</v>
      </c>
      <c r="B49" s="14">
        <v>28</v>
      </c>
      <c r="C49" s="14"/>
      <c r="D49" s="14"/>
      <c r="E49" s="15" t="str">
        <f>VLOOKUP(B49,Goc!$A$4:$T$324,6,0)</f>
        <v>HOÀNG THỊ KHÁNH HUYỀN</v>
      </c>
      <c r="F49" s="15" t="str">
        <f>VLOOKUP(B49,Goc!$A$4:$T$324,7,0)</f>
        <v>Nữ</v>
      </c>
      <c r="G49" s="16" t="str">
        <f>VLOOKUP(B49,Goc!$A$4:$T$324,8,0)</f>
        <v>19/06/2004</v>
      </c>
      <c r="H49" s="17" t="str">
        <f>VLOOKUP(B49,Goc!$A$4:$T$324,10,0)</f>
        <v>K44A GDMN</v>
      </c>
      <c r="I49" s="15"/>
      <c r="J49" s="15"/>
    </row>
    <row r="50" spans="1:10" s="18" customFormat="1" ht="21" customHeight="1" x14ac:dyDescent="0.25">
      <c r="A50" s="13">
        <v>5</v>
      </c>
      <c r="B50" s="14">
        <v>29</v>
      </c>
      <c r="C50" s="14"/>
      <c r="D50" s="14"/>
      <c r="E50" s="15" t="str">
        <f>VLOOKUP(B50,Goc!$A$4:$T$324,6,0)</f>
        <v>LANG THỊ HUYỀN</v>
      </c>
      <c r="F50" s="15" t="str">
        <f>VLOOKUP(B50,Goc!$A$4:$T$324,7,0)</f>
        <v>Nữ</v>
      </c>
      <c r="G50" s="16" t="str">
        <f>VLOOKUP(B50,Goc!$A$4:$T$324,8,0)</f>
        <v>18/05/2004</v>
      </c>
      <c r="H50" s="17" t="str">
        <f>VLOOKUP(B50,Goc!$A$4:$T$324,10,0)</f>
        <v>K44B GDMN</v>
      </c>
      <c r="I50" s="15"/>
      <c r="J50" s="15"/>
    </row>
    <row r="51" spans="1:10" s="18" customFormat="1" ht="21" customHeight="1" x14ac:dyDescent="0.25">
      <c r="A51" s="13">
        <v>6</v>
      </c>
      <c r="B51" s="14">
        <v>30</v>
      </c>
      <c r="C51" s="14"/>
      <c r="D51" s="14"/>
      <c r="E51" s="15" t="str">
        <f>VLOOKUP(B51,Goc!$A$4:$T$324,6,0)</f>
        <v>LÊ THỊ KHÁNH HUYỀN</v>
      </c>
      <c r="F51" s="15" t="str">
        <f>VLOOKUP(B51,Goc!$A$4:$T$324,7,0)</f>
        <v>Nữ</v>
      </c>
      <c r="G51" s="16" t="str">
        <f>VLOOKUP(B51,Goc!$A$4:$T$324,8,0)</f>
        <v>22/03/2004</v>
      </c>
      <c r="H51" s="17" t="str">
        <f>VLOOKUP(B51,Goc!$A$4:$T$324,10,0)</f>
        <v>K44C GDMN</v>
      </c>
      <c r="I51" s="15"/>
      <c r="J51" s="15"/>
    </row>
    <row r="52" spans="1:10" s="18" customFormat="1" ht="21" customHeight="1" x14ac:dyDescent="0.25">
      <c r="A52" s="13">
        <v>7</v>
      </c>
      <c r="B52" s="14">
        <v>31</v>
      </c>
      <c r="C52" s="14"/>
      <c r="D52" s="14"/>
      <c r="E52" s="15" t="str">
        <f>VLOOKUP(B52,Goc!$A$4:$T$324,6,0)</f>
        <v>NGUYỄN THANH HUYỀN</v>
      </c>
      <c r="F52" s="15" t="str">
        <f>VLOOKUP(B52,Goc!$A$4:$T$324,7,0)</f>
        <v>Nữ</v>
      </c>
      <c r="G52" s="16" t="str">
        <f>VLOOKUP(B52,Goc!$A$4:$T$324,8,0)</f>
        <v>18/07/2004</v>
      </c>
      <c r="H52" s="17" t="str">
        <f>VLOOKUP(B52,Goc!$A$4:$T$324,10,0)</f>
        <v>K44A GDMN</v>
      </c>
      <c r="I52" s="15"/>
      <c r="J52" s="15"/>
    </row>
    <row r="53" spans="1:10" s="18" customFormat="1" ht="21" customHeight="1" x14ac:dyDescent="0.25">
      <c r="A53" s="13">
        <v>8</v>
      </c>
      <c r="B53" s="14">
        <v>32</v>
      </c>
      <c r="C53" s="14"/>
      <c r="D53" s="14"/>
      <c r="E53" s="15" t="str">
        <f>VLOOKUP(B53,Goc!$A$4:$T$324,6,0)</f>
        <v>TRẦN THỊ KHÁNH HUYỀN</v>
      </c>
      <c r="F53" s="15" t="str">
        <f>VLOOKUP(B53,Goc!$A$4:$T$324,7,0)</f>
        <v>Nữ</v>
      </c>
      <c r="G53" s="16" t="str">
        <f>VLOOKUP(B53,Goc!$A$4:$T$324,8,0)</f>
        <v>01/09/1999</v>
      </c>
      <c r="H53" s="17" t="str">
        <f>VLOOKUP(B53,Goc!$A$4:$T$324,10,0)</f>
        <v>K44A GDMN</v>
      </c>
      <c r="I53" s="15"/>
      <c r="J53" s="15"/>
    </row>
    <row r="54" spans="1:10" s="18" customFormat="1" ht="21" customHeight="1" x14ac:dyDescent="0.25">
      <c r="A54" s="13">
        <v>9</v>
      </c>
      <c r="B54" s="14">
        <v>33</v>
      </c>
      <c r="C54" s="14"/>
      <c r="D54" s="14"/>
      <c r="E54" s="15" t="str">
        <f>VLOOKUP(B54,Goc!$A$4:$T$324,6,0)</f>
        <v>TRƯƠNG KHÁNH HUYỀN</v>
      </c>
      <c r="F54" s="15" t="str">
        <f>VLOOKUP(B54,Goc!$A$4:$T$324,7,0)</f>
        <v>Nữ</v>
      </c>
      <c r="G54" s="16" t="str">
        <f>VLOOKUP(B54,Goc!$A$4:$T$324,8,0)</f>
        <v>02/02/2003</v>
      </c>
      <c r="H54" s="17" t="str">
        <f>VLOOKUP(B54,Goc!$A$4:$T$324,10,0)</f>
        <v>K44B GDMN</v>
      </c>
      <c r="I54" s="15"/>
      <c r="J54" s="15"/>
    </row>
    <row r="55" spans="1:10" s="18" customFormat="1" ht="21" customHeight="1" x14ac:dyDescent="0.25">
      <c r="A55" s="13">
        <v>10</v>
      </c>
      <c r="B55" s="14">
        <v>34</v>
      </c>
      <c r="C55" s="14"/>
      <c r="D55" s="14"/>
      <c r="E55" s="15" t="str">
        <f>VLOOKUP(B55,Goc!$A$4:$T$324,6,0)</f>
        <v>VƯƠNG THANH HUYỀN</v>
      </c>
      <c r="F55" s="15" t="str">
        <f>VLOOKUP(B55,Goc!$A$4:$T$324,7,0)</f>
        <v>Nữ</v>
      </c>
      <c r="G55" s="16" t="str">
        <f>VLOOKUP(B55,Goc!$A$4:$T$324,8,0)</f>
        <v>18/04/2003</v>
      </c>
      <c r="H55" s="17" t="str">
        <f>VLOOKUP(B55,Goc!$A$4:$T$324,10,0)</f>
        <v>K44B GDMN</v>
      </c>
      <c r="I55" s="15"/>
      <c r="J55" s="15"/>
    </row>
    <row r="56" spans="1:10" s="18" customFormat="1" ht="21" customHeight="1" x14ac:dyDescent="0.25">
      <c r="A56" s="13">
        <v>11</v>
      </c>
      <c r="B56" s="14">
        <v>35</v>
      </c>
      <c r="C56" s="14"/>
      <c r="D56" s="14"/>
      <c r="E56" s="15" t="str">
        <f>VLOOKUP(B56,Goc!$A$4:$T$324,6,0)</f>
        <v>TRƯƠNG THỊ HƯƠNG</v>
      </c>
      <c r="F56" s="15" t="str">
        <f>VLOOKUP(B56,Goc!$A$4:$T$324,7,0)</f>
        <v>Nữ</v>
      </c>
      <c r="G56" s="16" t="str">
        <f>VLOOKUP(B56,Goc!$A$4:$T$324,8,0)</f>
        <v>04/11/2001</v>
      </c>
      <c r="H56" s="17" t="str">
        <f>VLOOKUP(B56,Goc!$A$4:$T$324,10,0)</f>
        <v>K44C GDMN</v>
      </c>
      <c r="I56" s="15"/>
      <c r="J56" s="15"/>
    </row>
    <row r="57" spans="1:10" s="18" customFormat="1" ht="21" customHeight="1" x14ac:dyDescent="0.25">
      <c r="A57" s="13">
        <v>12</v>
      </c>
      <c r="B57" s="14">
        <v>36</v>
      </c>
      <c r="C57" s="14"/>
      <c r="D57" s="14"/>
      <c r="E57" s="15" t="str">
        <f>VLOOKUP(B57,Goc!$A$4:$T$324,6,0)</f>
        <v>LÊ THỊ THU HƯỜNG</v>
      </c>
      <c r="F57" s="15" t="str">
        <f>VLOOKUP(B57,Goc!$A$4:$T$324,7,0)</f>
        <v>Nữ</v>
      </c>
      <c r="G57" s="16" t="str">
        <f>VLOOKUP(B57,Goc!$A$4:$T$324,8,0)</f>
        <v>18/05/2004</v>
      </c>
      <c r="H57" s="17" t="str">
        <f>VLOOKUP(B57,Goc!$A$4:$T$324,10,0)</f>
        <v>K44C GDMN</v>
      </c>
      <c r="I57" s="15"/>
      <c r="J57" s="15"/>
    </row>
    <row r="58" spans="1:10" s="18" customFormat="1" ht="21" customHeight="1" x14ac:dyDescent="0.25">
      <c r="A58" s="13">
        <v>13</v>
      </c>
      <c r="B58" s="14">
        <v>37</v>
      </c>
      <c r="C58" s="14"/>
      <c r="D58" s="14"/>
      <c r="E58" s="15" t="str">
        <f>VLOOKUP(B58,Goc!$A$4:$T$324,6,0)</f>
        <v>NGUYỄN THỊ THU HƯỜNG</v>
      </c>
      <c r="F58" s="15" t="str">
        <f>VLOOKUP(B58,Goc!$A$4:$T$324,7,0)</f>
        <v>Nữ</v>
      </c>
      <c r="G58" s="16" t="str">
        <f>VLOOKUP(B58,Goc!$A$4:$T$324,8,0)</f>
        <v>08/08/2004</v>
      </c>
      <c r="H58" s="17" t="str">
        <f>VLOOKUP(B58,Goc!$A$4:$T$324,10,0)</f>
        <v>K44B GDMN</v>
      </c>
      <c r="I58" s="15"/>
      <c r="J58" s="15"/>
    </row>
    <row r="59" spans="1:10" s="18" customFormat="1" ht="21" customHeight="1" x14ac:dyDescent="0.25">
      <c r="A59" s="13">
        <v>14</v>
      </c>
      <c r="B59" s="14">
        <v>38</v>
      </c>
      <c r="C59" s="14"/>
      <c r="D59" s="14"/>
      <c r="E59" s="15" t="str">
        <f>VLOOKUP(B59,Goc!$A$4:$T$324,6,0)</f>
        <v>NGUYỄN THỊ LAM</v>
      </c>
      <c r="F59" s="15" t="str">
        <f>VLOOKUP(B59,Goc!$A$4:$T$324,7,0)</f>
        <v>Nữ</v>
      </c>
      <c r="G59" s="16" t="str">
        <f>VLOOKUP(B59,Goc!$A$4:$T$324,8,0)</f>
        <v>02/08/1996</v>
      </c>
      <c r="H59" s="17" t="str">
        <f>VLOOKUP(B59,Goc!$A$4:$T$324,10,0)</f>
        <v>K44B GDMN</v>
      </c>
      <c r="I59" s="15"/>
      <c r="J59" s="15"/>
    </row>
    <row r="60" spans="1:10" s="18" customFormat="1" ht="21" customHeight="1" x14ac:dyDescent="0.25">
      <c r="A60" s="13">
        <v>15</v>
      </c>
      <c r="B60" s="14">
        <v>39</v>
      </c>
      <c r="C60" s="14"/>
      <c r="D60" s="14"/>
      <c r="E60" s="15" t="str">
        <f>VLOOKUP(B60,Goc!$A$4:$T$324,6,0)</f>
        <v>NGUYỄN THỊ LAM</v>
      </c>
      <c r="F60" s="15" t="str">
        <f>VLOOKUP(B60,Goc!$A$4:$T$324,7,0)</f>
        <v>Nữ</v>
      </c>
      <c r="G60" s="16" t="str">
        <f>VLOOKUP(B60,Goc!$A$4:$T$324,8,0)</f>
        <v>13/08/2004</v>
      </c>
      <c r="H60" s="17" t="str">
        <f>VLOOKUP(B60,Goc!$A$4:$T$324,10,0)</f>
        <v>K44A GDMN</v>
      </c>
      <c r="I60" s="15"/>
      <c r="J60" s="15"/>
    </row>
    <row r="61" spans="1:10" s="18" customFormat="1" ht="21" customHeight="1" x14ac:dyDescent="0.25">
      <c r="A61" s="13">
        <v>16</v>
      </c>
      <c r="B61" s="14">
        <v>40</v>
      </c>
      <c r="C61" s="14"/>
      <c r="D61" s="14"/>
      <c r="E61" s="15" t="str">
        <f>VLOOKUP(B61,Goc!$A$4:$T$324,6,0)</f>
        <v>VŨ THỊ LANH</v>
      </c>
      <c r="F61" s="15" t="str">
        <f>VLOOKUP(B61,Goc!$A$4:$T$324,7,0)</f>
        <v>Nữ</v>
      </c>
      <c r="G61" s="16" t="str">
        <f>VLOOKUP(B61,Goc!$A$4:$T$324,8,0)</f>
        <v>14/04/2004</v>
      </c>
      <c r="H61" s="17" t="str">
        <f>VLOOKUP(B61,Goc!$A$4:$T$324,10,0)</f>
        <v>K44C GDMN</v>
      </c>
      <c r="I61" s="15"/>
      <c r="J61" s="15"/>
    </row>
    <row r="62" spans="1:10" s="18" customFormat="1" ht="21" customHeight="1" x14ac:dyDescent="0.25">
      <c r="A62" s="13">
        <v>17</v>
      </c>
      <c r="B62" s="14">
        <v>41</v>
      </c>
      <c r="C62" s="14"/>
      <c r="D62" s="14"/>
      <c r="E62" s="15" t="str">
        <f>VLOOKUP(B62,Goc!$A$4:$T$324,6,0)</f>
        <v>HỒ THỊ LIÊN</v>
      </c>
      <c r="F62" s="15" t="str">
        <f>VLOOKUP(B62,Goc!$A$4:$T$324,7,0)</f>
        <v>Nữ</v>
      </c>
      <c r="G62" s="16" t="str">
        <f>VLOOKUP(B62,Goc!$A$4:$T$324,8,0)</f>
        <v>14/09/2004</v>
      </c>
      <c r="H62" s="17" t="str">
        <f>VLOOKUP(B62,Goc!$A$4:$T$324,10,0)</f>
        <v>K44A GDMN</v>
      </c>
      <c r="I62" s="15"/>
      <c r="J62" s="15"/>
    </row>
    <row r="63" spans="1:10" s="18" customFormat="1" ht="21" customHeight="1" x14ac:dyDescent="0.25">
      <c r="A63" s="13">
        <v>18</v>
      </c>
      <c r="B63" s="14">
        <v>42</v>
      </c>
      <c r="C63" s="14"/>
      <c r="D63" s="14"/>
      <c r="E63" s="15" t="str">
        <f>VLOOKUP(B63,Goc!$A$4:$T$324,6,0)</f>
        <v>CAO THỊ LINH</v>
      </c>
      <c r="F63" s="15" t="str">
        <f>VLOOKUP(B63,Goc!$A$4:$T$324,7,0)</f>
        <v>Nữ</v>
      </c>
      <c r="G63" s="16" t="str">
        <f>VLOOKUP(B63,Goc!$A$4:$T$324,8,0)</f>
        <v>25/08/2004</v>
      </c>
      <c r="H63" s="17" t="str">
        <f>VLOOKUP(B63,Goc!$A$4:$T$324,10,0)</f>
        <v>K44B GDMN</v>
      </c>
      <c r="I63" s="15"/>
      <c r="J63" s="15"/>
    </row>
    <row r="64" spans="1:10" s="18" customFormat="1" ht="21" customHeight="1" x14ac:dyDescent="0.25">
      <c r="A64" s="13">
        <v>19</v>
      </c>
      <c r="B64" s="14">
        <v>43</v>
      </c>
      <c r="C64" s="14"/>
      <c r="D64" s="14"/>
      <c r="E64" s="15" t="str">
        <f>VLOOKUP(B64,Goc!$A$4:$T$324,6,0)</f>
        <v>NGUYỄN DIỆU LINH</v>
      </c>
      <c r="F64" s="15" t="str">
        <f>VLOOKUP(B64,Goc!$A$4:$T$324,7,0)</f>
        <v>Nữ</v>
      </c>
      <c r="G64" s="16" t="str">
        <f>VLOOKUP(B64,Goc!$A$4:$T$324,8,0)</f>
        <v>24/01/2004</v>
      </c>
      <c r="H64" s="17" t="str">
        <f>VLOOKUP(B64,Goc!$A$4:$T$324,10,0)</f>
        <v>K44A GDMN</v>
      </c>
      <c r="I64" s="15"/>
      <c r="J64" s="15"/>
    </row>
    <row r="65" spans="1:10" s="18" customFormat="1" ht="21" customHeight="1" x14ac:dyDescent="0.25">
      <c r="A65" s="13">
        <v>20</v>
      </c>
      <c r="B65" s="14">
        <v>44</v>
      </c>
      <c r="C65" s="14"/>
      <c r="D65" s="14"/>
      <c r="E65" s="15" t="str">
        <f>VLOOKUP(B65,Goc!$A$4:$T$324,6,0)</f>
        <v>NGUYỄN THỊ LINH</v>
      </c>
      <c r="F65" s="15" t="str">
        <f>VLOOKUP(B65,Goc!$A$4:$T$324,7,0)</f>
        <v>Nữ</v>
      </c>
      <c r="G65" s="16" t="str">
        <f>VLOOKUP(B65,Goc!$A$4:$T$324,8,0)</f>
        <v>25/10/2004</v>
      </c>
      <c r="H65" s="17" t="str">
        <f>VLOOKUP(B65,Goc!$A$4:$T$324,10,0)</f>
        <v>K44C GDMN</v>
      </c>
      <c r="I65" s="15"/>
      <c r="J65" s="15"/>
    </row>
    <row r="66" spans="1:10" s="18" customFormat="1" ht="21" customHeight="1" x14ac:dyDescent="0.25">
      <c r="A66" s="13">
        <v>21</v>
      </c>
      <c r="B66" s="14">
        <v>45</v>
      </c>
      <c r="C66" s="14"/>
      <c r="D66" s="14"/>
      <c r="E66" s="15" t="str">
        <f>VLOOKUP(B66,Goc!$A$4:$T$324,6,0)</f>
        <v>NGUYỄN THỊ THÙY LINH</v>
      </c>
      <c r="F66" s="15" t="str">
        <f>VLOOKUP(B66,Goc!$A$4:$T$324,7,0)</f>
        <v>Nữ</v>
      </c>
      <c r="G66" s="16" t="str">
        <f>VLOOKUP(B66,Goc!$A$4:$T$324,8,0)</f>
        <v>14/01/2004</v>
      </c>
      <c r="H66" s="17" t="str">
        <f>VLOOKUP(B66,Goc!$A$4:$T$324,10,0)</f>
        <v>K44B GDMN</v>
      </c>
      <c r="I66" s="15"/>
      <c r="J66" s="15"/>
    </row>
    <row r="67" spans="1:10" s="18" customFormat="1" ht="21" customHeight="1" x14ac:dyDescent="0.25">
      <c r="A67" s="13">
        <v>22</v>
      </c>
      <c r="B67" s="14">
        <v>46</v>
      </c>
      <c r="C67" s="14"/>
      <c r="D67" s="14"/>
      <c r="E67" s="15" t="str">
        <f>VLOOKUP(B67,Goc!$A$4:$T$324,6,0)</f>
        <v>VÕ THỊ THÙY LINH</v>
      </c>
      <c r="F67" s="15" t="str">
        <f>VLOOKUP(B67,Goc!$A$4:$T$324,7,0)</f>
        <v>Nữ</v>
      </c>
      <c r="G67" s="16" t="str">
        <f>VLOOKUP(B67,Goc!$A$4:$T$324,8,0)</f>
        <v>02/09/2004</v>
      </c>
      <c r="H67" s="17" t="str">
        <f>VLOOKUP(B67,Goc!$A$4:$T$324,10,0)</f>
        <v>K44B GDMN</v>
      </c>
      <c r="I67" s="15"/>
      <c r="J67" s="15"/>
    </row>
    <row r="68" spans="1:10" s="18" customFormat="1" ht="21" customHeight="1" x14ac:dyDescent="0.25">
      <c r="A68" s="13">
        <v>23</v>
      </c>
      <c r="B68" s="14">
        <v>47</v>
      </c>
      <c r="C68" s="14"/>
      <c r="D68" s="14"/>
      <c r="E68" s="15" t="str">
        <f>VLOOKUP(B68,Goc!$A$4:$T$324,6,0)</f>
        <v>TĂNG THỊ KHÁNH LOAN</v>
      </c>
      <c r="F68" s="15" t="str">
        <f>VLOOKUP(B68,Goc!$A$4:$T$324,7,0)</f>
        <v>Nữ</v>
      </c>
      <c r="G68" s="16" t="str">
        <f>VLOOKUP(B68,Goc!$A$4:$T$324,8,0)</f>
        <v>26/09/2004</v>
      </c>
      <c r="H68" s="17" t="str">
        <f>VLOOKUP(B68,Goc!$A$4:$T$324,10,0)</f>
        <v>K44C GDMN</v>
      </c>
      <c r="I68" s="15"/>
      <c r="J68" s="15"/>
    </row>
    <row r="69" spans="1:10" s="18" customFormat="1" ht="21" customHeight="1" x14ac:dyDescent="0.25">
      <c r="A69" s="13">
        <v>24</v>
      </c>
      <c r="B69" s="14">
        <v>48</v>
      </c>
      <c r="C69" s="14"/>
      <c r="D69" s="14"/>
      <c r="E69" s="15" t="str">
        <f>VLOOKUP(B69,Goc!$A$4:$T$324,6,0)</f>
        <v>HỒ KHÁNH LY</v>
      </c>
      <c r="F69" s="15" t="str">
        <f>VLOOKUP(B69,Goc!$A$4:$T$324,7,0)</f>
        <v>Nữ</v>
      </c>
      <c r="G69" s="16" t="str">
        <f>VLOOKUP(B69,Goc!$A$4:$T$324,8,0)</f>
        <v>02/09/2003</v>
      </c>
      <c r="H69" s="17" t="str">
        <f>VLOOKUP(B69,Goc!$A$4:$T$324,10,0)</f>
        <v>K44C GDMN</v>
      </c>
      <c r="I69" s="15"/>
      <c r="J69" s="15"/>
    </row>
    <row r="70" spans="1:10" ht="21" customHeight="1" x14ac:dyDescent="0.25">
      <c r="A70" s="19"/>
      <c r="B70" s="20"/>
      <c r="C70" s="20"/>
      <c r="D70" s="20"/>
      <c r="E70" s="21"/>
      <c r="F70" s="22"/>
      <c r="G70" s="23"/>
      <c r="H70" s="24"/>
      <c r="I70" s="22"/>
      <c r="J70" s="22"/>
    </row>
    <row r="71" spans="1:10" s="25" customFormat="1" ht="21" customHeight="1" x14ac:dyDescent="0.25">
      <c r="B71" s="26" t="s">
        <v>562</v>
      </c>
      <c r="G71" s="27"/>
      <c r="H71" s="28"/>
    </row>
    <row r="72" spans="1:10" s="31" customFormat="1" ht="21" customHeight="1" x14ac:dyDescent="0.25">
      <c r="A72" s="29"/>
      <c r="B72" s="30" t="s">
        <v>23</v>
      </c>
      <c r="H72" s="30" t="s">
        <v>24</v>
      </c>
    </row>
    <row r="73" spans="1:10" s="31" customFormat="1" ht="21" customHeight="1" x14ac:dyDescent="0.25">
      <c r="A73" s="29"/>
      <c r="B73" s="30"/>
      <c r="H73" s="30"/>
    </row>
    <row r="77" spans="1:10" ht="21" customHeight="1" x14ac:dyDescent="0.25">
      <c r="D77" s="3" t="s">
        <v>15</v>
      </c>
      <c r="H77" s="4" t="s">
        <v>39</v>
      </c>
    </row>
    <row r="78" spans="1:10" ht="21" customHeight="1" x14ac:dyDescent="0.25">
      <c r="D78" s="6" t="s">
        <v>16</v>
      </c>
      <c r="H78" s="7" t="s">
        <v>560</v>
      </c>
    </row>
    <row r="79" spans="1:10" ht="21" customHeight="1" x14ac:dyDescent="0.25">
      <c r="H79" s="32"/>
    </row>
    <row r="80" spans="1:10" ht="21" customHeight="1" x14ac:dyDescent="0.3">
      <c r="B80" s="2" t="s">
        <v>84</v>
      </c>
      <c r="E80" s="33" t="s">
        <v>90</v>
      </c>
      <c r="H80" s="8" t="s">
        <v>578</v>
      </c>
    </row>
    <row r="81" spans="1:10" ht="21" customHeight="1" x14ac:dyDescent="0.25">
      <c r="B81" s="9"/>
      <c r="H81" s="8" t="s">
        <v>565</v>
      </c>
    </row>
    <row r="83" spans="1:10" s="12" customFormat="1" ht="21" customHeight="1" x14ac:dyDescent="0.25">
      <c r="A83" s="10" t="s">
        <v>9</v>
      </c>
      <c r="B83" s="10" t="s">
        <v>7</v>
      </c>
      <c r="C83" s="10" t="s">
        <v>18</v>
      </c>
      <c r="D83" s="10" t="s">
        <v>19</v>
      </c>
      <c r="E83" s="10" t="s">
        <v>20</v>
      </c>
      <c r="F83" s="10" t="s">
        <v>2</v>
      </c>
      <c r="G83" s="11" t="s">
        <v>8</v>
      </c>
      <c r="H83" s="10" t="s">
        <v>14</v>
      </c>
      <c r="I83" s="10" t="s">
        <v>21</v>
      </c>
      <c r="J83" s="10" t="s">
        <v>22</v>
      </c>
    </row>
    <row r="84" spans="1:10" s="18" customFormat="1" ht="21" customHeight="1" x14ac:dyDescent="0.25">
      <c r="A84" s="13">
        <v>1</v>
      </c>
      <c r="B84" s="14">
        <v>49</v>
      </c>
      <c r="C84" s="14"/>
      <c r="D84" s="14"/>
      <c r="E84" s="15" t="str">
        <f>VLOOKUP(B84,Goc!$A$4:$T$324,6,0)</f>
        <v>NGUYỄN THỊ KHÁNH LY</v>
      </c>
      <c r="F84" s="15" t="str">
        <f>VLOOKUP(B84,Goc!$A$4:$T$324,7,0)</f>
        <v>Nữ</v>
      </c>
      <c r="G84" s="16" t="str">
        <f>VLOOKUP(B84,Goc!$A$4:$T$324,8,0)</f>
        <v>06/09/2004</v>
      </c>
      <c r="H84" s="17" t="str">
        <f>VLOOKUP(B84,Goc!$A$4:$T$324,10,0)</f>
        <v>K44B GDMN</v>
      </c>
      <c r="I84" s="15"/>
      <c r="J84" s="15"/>
    </row>
    <row r="85" spans="1:10" s="18" customFormat="1" ht="21" customHeight="1" x14ac:dyDescent="0.25">
      <c r="A85" s="13">
        <v>2</v>
      </c>
      <c r="B85" s="14">
        <v>50</v>
      </c>
      <c r="C85" s="14"/>
      <c r="D85" s="14"/>
      <c r="E85" s="15" t="str">
        <f>VLOOKUP(B85,Goc!$A$4:$T$324,6,0)</f>
        <v>TRƯƠNG THỊ HUYỀN LY</v>
      </c>
      <c r="F85" s="15" t="str">
        <f>VLOOKUP(B85,Goc!$A$4:$T$324,7,0)</f>
        <v>Nữ</v>
      </c>
      <c r="G85" s="16" t="str">
        <f>VLOOKUP(B85,Goc!$A$4:$T$324,8,0)</f>
        <v>05/10/2004</v>
      </c>
      <c r="H85" s="17" t="str">
        <f>VLOOKUP(B85,Goc!$A$4:$T$324,10,0)</f>
        <v>K44A GDMN</v>
      </c>
      <c r="I85" s="15"/>
      <c r="J85" s="15"/>
    </row>
    <row r="86" spans="1:10" s="18" customFormat="1" ht="21" customHeight="1" x14ac:dyDescent="0.25">
      <c r="A86" s="13">
        <v>3</v>
      </c>
      <c r="B86" s="14">
        <v>51</v>
      </c>
      <c r="C86" s="14"/>
      <c r="D86" s="14"/>
      <c r="E86" s="15" t="str">
        <f>VLOOKUP(B86,Goc!$A$4:$T$324,6,0)</f>
        <v>HOÀNG THỊ MAI</v>
      </c>
      <c r="F86" s="15" t="str">
        <f>VLOOKUP(B86,Goc!$A$4:$T$324,7,0)</f>
        <v>Nữ</v>
      </c>
      <c r="G86" s="16" t="str">
        <f>VLOOKUP(B86,Goc!$A$4:$T$324,8,0)</f>
        <v>12/06/2004</v>
      </c>
      <c r="H86" s="17" t="str">
        <f>VLOOKUP(B86,Goc!$A$4:$T$324,10,0)</f>
        <v>K44A GDMN</v>
      </c>
      <c r="I86" s="15"/>
      <c r="J86" s="15"/>
    </row>
    <row r="87" spans="1:10" s="18" customFormat="1" ht="21" customHeight="1" x14ac:dyDescent="0.25">
      <c r="A87" s="13">
        <v>4</v>
      </c>
      <c r="B87" s="14">
        <v>52</v>
      </c>
      <c r="C87" s="14"/>
      <c r="D87" s="14"/>
      <c r="E87" s="15" t="str">
        <f>VLOOKUP(B87,Goc!$A$4:$T$324,6,0)</f>
        <v>LÊ THỊ NGỌC MAI</v>
      </c>
      <c r="F87" s="15" t="str">
        <f>VLOOKUP(B87,Goc!$A$4:$T$324,7,0)</f>
        <v>Nữ</v>
      </c>
      <c r="G87" s="16" t="str">
        <f>VLOOKUP(B87,Goc!$A$4:$T$324,8,0)</f>
        <v>14/10/2004</v>
      </c>
      <c r="H87" s="17" t="str">
        <f>VLOOKUP(B87,Goc!$A$4:$T$324,10,0)</f>
        <v>K44B GDMN</v>
      </c>
      <c r="I87" s="15"/>
      <c r="J87" s="15"/>
    </row>
    <row r="88" spans="1:10" s="18" customFormat="1" ht="21" customHeight="1" x14ac:dyDescent="0.25">
      <c r="A88" s="13">
        <v>5</v>
      </c>
      <c r="B88" s="14">
        <v>53</v>
      </c>
      <c r="C88" s="14"/>
      <c r="D88" s="14"/>
      <c r="E88" s="15" t="str">
        <f>VLOOKUP(B88,Goc!$A$4:$T$324,6,0)</f>
        <v>HOÀNG THỊ MẾN</v>
      </c>
      <c r="F88" s="15" t="str">
        <f>VLOOKUP(B88,Goc!$A$4:$T$324,7,0)</f>
        <v>Nữ</v>
      </c>
      <c r="G88" s="16" t="str">
        <f>VLOOKUP(B88,Goc!$A$4:$T$324,8,0)</f>
        <v>08/12/1992</v>
      </c>
      <c r="H88" s="17" t="str">
        <f>VLOOKUP(B88,Goc!$A$4:$T$324,10,0)</f>
        <v>K44C GDMN</v>
      </c>
      <c r="I88" s="15"/>
      <c r="J88" s="15"/>
    </row>
    <row r="89" spans="1:10" s="18" customFormat="1" ht="21" customHeight="1" x14ac:dyDescent="0.25">
      <c r="A89" s="13">
        <v>6</v>
      </c>
      <c r="B89" s="14">
        <v>54</v>
      </c>
      <c r="C89" s="14"/>
      <c r="D89" s="14"/>
      <c r="E89" s="15" t="str">
        <f>VLOOKUP(B89,Goc!$A$4:$T$324,6,0)</f>
        <v>LÊ THỊ MINH</v>
      </c>
      <c r="F89" s="15" t="str">
        <f>VLOOKUP(B89,Goc!$A$4:$T$324,7,0)</f>
        <v>Nữ</v>
      </c>
      <c r="G89" s="16" t="str">
        <f>VLOOKUP(B89,Goc!$A$4:$T$324,8,0)</f>
        <v>07/07/2004</v>
      </c>
      <c r="H89" s="17" t="str">
        <f>VLOOKUP(B89,Goc!$A$4:$T$324,10,0)</f>
        <v>K44C GDMN</v>
      </c>
      <c r="I89" s="15"/>
      <c r="J89" s="15"/>
    </row>
    <row r="90" spans="1:10" s="18" customFormat="1" ht="21" customHeight="1" x14ac:dyDescent="0.25">
      <c r="A90" s="13">
        <v>7</v>
      </c>
      <c r="B90" s="14">
        <v>55</v>
      </c>
      <c r="C90" s="14"/>
      <c r="D90" s="14"/>
      <c r="E90" s="15" t="str">
        <f>VLOOKUP(B90,Goc!$A$4:$T$324,6,0)</f>
        <v>LƯƠNG THỊ HOÀNG NGA</v>
      </c>
      <c r="F90" s="15" t="str">
        <f>VLOOKUP(B90,Goc!$A$4:$T$324,7,0)</f>
        <v>Nữ</v>
      </c>
      <c r="G90" s="16" t="str">
        <f>VLOOKUP(B90,Goc!$A$4:$T$324,8,0)</f>
        <v>25/04/2001</v>
      </c>
      <c r="H90" s="17" t="str">
        <f>VLOOKUP(B90,Goc!$A$4:$T$324,10,0)</f>
        <v>K44A GDMN</v>
      </c>
      <c r="I90" s="15"/>
      <c r="J90" s="15"/>
    </row>
    <row r="91" spans="1:10" s="18" customFormat="1" ht="21" customHeight="1" x14ac:dyDescent="0.25">
      <c r="A91" s="13">
        <v>8</v>
      </c>
      <c r="B91" s="14">
        <v>56</v>
      </c>
      <c r="C91" s="14"/>
      <c r="D91" s="14"/>
      <c r="E91" s="15" t="str">
        <f>VLOOKUP(B91,Goc!$A$4:$T$324,6,0)</f>
        <v>TRẦN THỊ QUỲNH NGA</v>
      </c>
      <c r="F91" s="15" t="str">
        <f>VLOOKUP(B91,Goc!$A$4:$T$324,7,0)</f>
        <v>Nữ</v>
      </c>
      <c r="G91" s="16" t="str">
        <f>VLOOKUP(B91,Goc!$A$4:$T$324,8,0)</f>
        <v>01/10/2004</v>
      </c>
      <c r="H91" s="17" t="str">
        <f>VLOOKUP(B91,Goc!$A$4:$T$324,10,0)</f>
        <v>K44A GDMN</v>
      </c>
      <c r="I91" s="15"/>
      <c r="J91" s="15"/>
    </row>
    <row r="92" spans="1:10" s="18" customFormat="1" ht="21" customHeight="1" x14ac:dyDescent="0.25">
      <c r="A92" s="13">
        <v>9</v>
      </c>
      <c r="B92" s="14">
        <v>57</v>
      </c>
      <c r="C92" s="14"/>
      <c r="D92" s="14"/>
      <c r="E92" s="15" t="str">
        <f>VLOOKUP(B92,Goc!$A$4:$T$324,6,0)</f>
        <v>LÊ THỊ THANH NGỌC</v>
      </c>
      <c r="F92" s="15" t="str">
        <f>VLOOKUP(B92,Goc!$A$4:$T$324,7,0)</f>
        <v>Nữ</v>
      </c>
      <c r="G92" s="16" t="str">
        <f>VLOOKUP(B92,Goc!$A$4:$T$324,8,0)</f>
        <v>22/08/2003</v>
      </c>
      <c r="H92" s="17" t="str">
        <f>VLOOKUP(B92,Goc!$A$4:$T$324,10,0)</f>
        <v>K44A GDMN</v>
      </c>
      <c r="I92" s="15"/>
      <c r="J92" s="15"/>
    </row>
    <row r="93" spans="1:10" s="18" customFormat="1" ht="21" customHeight="1" x14ac:dyDescent="0.25">
      <c r="A93" s="13">
        <v>10</v>
      </c>
      <c r="B93" s="14">
        <v>58</v>
      </c>
      <c r="C93" s="14"/>
      <c r="D93" s="14"/>
      <c r="E93" s="15" t="str">
        <f>VLOOKUP(B93,Goc!$A$4:$T$324,6,0)</f>
        <v>CHU THỊ ÁNH NGUYỆT</v>
      </c>
      <c r="F93" s="15" t="str">
        <f>VLOOKUP(B93,Goc!$A$4:$T$324,7,0)</f>
        <v>Nữ</v>
      </c>
      <c r="G93" s="16" t="str">
        <f>VLOOKUP(B93,Goc!$A$4:$T$324,8,0)</f>
        <v>09/08/2003</v>
      </c>
      <c r="H93" s="17" t="str">
        <f>VLOOKUP(B93,Goc!$A$4:$T$324,10,0)</f>
        <v>K44B GDMN</v>
      </c>
      <c r="I93" s="15"/>
      <c r="J93" s="15"/>
    </row>
    <row r="94" spans="1:10" s="18" customFormat="1" ht="21" customHeight="1" x14ac:dyDescent="0.25">
      <c r="A94" s="13">
        <v>11</v>
      </c>
      <c r="B94" s="14">
        <v>59</v>
      </c>
      <c r="C94" s="14"/>
      <c r="D94" s="14"/>
      <c r="E94" s="15" t="str">
        <f>VLOOKUP(B94,Goc!$A$4:$T$324,6,0)</f>
        <v>NGÔ THỊ KHÁNH NHÀN</v>
      </c>
      <c r="F94" s="15" t="str">
        <f>VLOOKUP(B94,Goc!$A$4:$T$324,7,0)</f>
        <v>Nữ</v>
      </c>
      <c r="G94" s="16" t="str">
        <f>VLOOKUP(B94,Goc!$A$4:$T$324,8,0)</f>
        <v>21/08/2004</v>
      </c>
      <c r="H94" s="17" t="str">
        <f>VLOOKUP(B94,Goc!$A$4:$T$324,10,0)</f>
        <v>K44A GDMN</v>
      </c>
      <c r="I94" s="15"/>
      <c r="J94" s="15"/>
    </row>
    <row r="95" spans="1:10" s="18" customFormat="1" ht="21" customHeight="1" x14ac:dyDescent="0.25">
      <c r="A95" s="13">
        <v>12</v>
      </c>
      <c r="B95" s="14">
        <v>60</v>
      </c>
      <c r="C95" s="14"/>
      <c r="D95" s="14"/>
      <c r="E95" s="15" t="str">
        <f>VLOOKUP(B95,Goc!$A$4:$T$324,6,0)</f>
        <v>ĐẶNG THỊ YẾN NHI</v>
      </c>
      <c r="F95" s="15" t="str">
        <f>VLOOKUP(B95,Goc!$A$4:$T$324,7,0)</f>
        <v>Nữ</v>
      </c>
      <c r="G95" s="16" t="str">
        <f>VLOOKUP(B95,Goc!$A$4:$T$324,8,0)</f>
        <v>28/04/2004</v>
      </c>
      <c r="H95" s="17" t="str">
        <f>VLOOKUP(B95,Goc!$A$4:$T$324,10,0)</f>
        <v>K44A GDMN</v>
      </c>
      <c r="I95" s="15"/>
      <c r="J95" s="15"/>
    </row>
    <row r="96" spans="1:10" s="18" customFormat="1" ht="21" customHeight="1" x14ac:dyDescent="0.25">
      <c r="A96" s="13">
        <v>13</v>
      </c>
      <c r="B96" s="14">
        <v>61</v>
      </c>
      <c r="C96" s="14"/>
      <c r="D96" s="14"/>
      <c r="E96" s="15" t="str">
        <f>VLOOKUP(B96,Goc!$A$4:$T$324,6,0)</f>
        <v>ĐẬU THỊ NHUNG</v>
      </c>
      <c r="F96" s="15" t="str">
        <f>VLOOKUP(B96,Goc!$A$4:$T$324,7,0)</f>
        <v>Nữ</v>
      </c>
      <c r="G96" s="16" t="str">
        <f>VLOOKUP(B96,Goc!$A$4:$T$324,8,0)</f>
        <v>04/11/2003</v>
      </c>
      <c r="H96" s="17" t="str">
        <f>VLOOKUP(B96,Goc!$A$4:$T$324,10,0)</f>
        <v>K44A GDMN</v>
      </c>
      <c r="I96" s="15"/>
      <c r="J96" s="15"/>
    </row>
    <row r="97" spans="1:10" s="18" customFormat="1" ht="21" customHeight="1" x14ac:dyDescent="0.25">
      <c r="A97" s="13">
        <v>14</v>
      </c>
      <c r="B97" s="14">
        <v>62</v>
      </c>
      <c r="C97" s="14"/>
      <c r="D97" s="14"/>
      <c r="E97" s="15" t="str">
        <f>VLOOKUP(B97,Goc!$A$4:$T$324,6,0)</f>
        <v>NGUYỄN THỊ NHUNG</v>
      </c>
      <c r="F97" s="15" t="str">
        <f>VLOOKUP(B97,Goc!$A$4:$T$324,7,0)</f>
        <v>Nữ</v>
      </c>
      <c r="G97" s="16" t="str">
        <f>VLOOKUP(B97,Goc!$A$4:$T$324,8,0)</f>
        <v>10/03/2004</v>
      </c>
      <c r="H97" s="17" t="str">
        <f>VLOOKUP(B97,Goc!$A$4:$T$324,10,0)</f>
        <v>K44A GDMN</v>
      </c>
      <c r="I97" s="15"/>
      <c r="J97" s="15"/>
    </row>
    <row r="98" spans="1:10" s="18" customFormat="1" ht="21" customHeight="1" x14ac:dyDescent="0.25">
      <c r="A98" s="13">
        <v>15</v>
      </c>
      <c r="B98" s="14">
        <v>63</v>
      </c>
      <c r="C98" s="14"/>
      <c r="D98" s="14"/>
      <c r="E98" s="15" t="str">
        <f>VLOOKUP(B98,Goc!$A$4:$T$324,6,0)</f>
        <v>TRẦN THỊ NHUNG</v>
      </c>
      <c r="F98" s="15" t="str">
        <f>VLOOKUP(B98,Goc!$A$4:$T$324,7,0)</f>
        <v>Nữ</v>
      </c>
      <c r="G98" s="16" t="str">
        <f>VLOOKUP(B98,Goc!$A$4:$T$324,8,0)</f>
        <v>23/03/2004</v>
      </c>
      <c r="H98" s="17" t="str">
        <f>VLOOKUP(B98,Goc!$A$4:$T$324,10,0)</f>
        <v>K44C GDMN</v>
      </c>
      <c r="I98" s="15"/>
      <c r="J98" s="15"/>
    </row>
    <row r="99" spans="1:10" s="18" customFormat="1" ht="21" customHeight="1" x14ac:dyDescent="0.25">
      <c r="A99" s="13">
        <v>16</v>
      </c>
      <c r="B99" s="14">
        <v>64</v>
      </c>
      <c r="C99" s="14"/>
      <c r="D99" s="14"/>
      <c r="E99" s="15" t="str">
        <f>VLOOKUP(B99,Goc!$A$4:$T$324,6,0)</f>
        <v>LÊ QUỲNH NHƯ</v>
      </c>
      <c r="F99" s="15" t="str">
        <f>VLOOKUP(B99,Goc!$A$4:$T$324,7,0)</f>
        <v>Nữ</v>
      </c>
      <c r="G99" s="16" t="str">
        <f>VLOOKUP(B99,Goc!$A$4:$T$324,8,0)</f>
        <v>04/01/2004</v>
      </c>
      <c r="H99" s="17" t="str">
        <f>VLOOKUP(B99,Goc!$A$4:$T$324,10,0)</f>
        <v>K44C GDMN</v>
      </c>
      <c r="I99" s="15"/>
      <c r="J99" s="15"/>
    </row>
    <row r="100" spans="1:10" s="18" customFormat="1" ht="21" customHeight="1" x14ac:dyDescent="0.25">
      <c r="A100" s="13">
        <v>17</v>
      </c>
      <c r="B100" s="14">
        <v>65</v>
      </c>
      <c r="C100" s="14"/>
      <c r="D100" s="14"/>
      <c r="E100" s="15" t="str">
        <f>VLOOKUP(B100,Goc!$A$4:$T$324,6,0)</f>
        <v>NGUYỄN THỊ QUỲNH NHƯ</v>
      </c>
      <c r="F100" s="15" t="str">
        <f>VLOOKUP(B100,Goc!$A$4:$T$324,7,0)</f>
        <v>Nữ</v>
      </c>
      <c r="G100" s="16" t="str">
        <f>VLOOKUP(B100,Goc!$A$4:$T$324,8,0)</f>
        <v>28/10/2004</v>
      </c>
      <c r="H100" s="17" t="str">
        <f>VLOOKUP(B100,Goc!$A$4:$T$324,10,0)</f>
        <v>K44C GDMN</v>
      </c>
      <c r="I100" s="15"/>
      <c r="J100" s="15"/>
    </row>
    <row r="101" spans="1:10" s="18" customFormat="1" ht="21" customHeight="1" x14ac:dyDescent="0.25">
      <c r="A101" s="13">
        <v>18</v>
      </c>
      <c r="B101" s="14">
        <v>66</v>
      </c>
      <c r="C101" s="14"/>
      <c r="D101" s="14"/>
      <c r="E101" s="15" t="str">
        <f>VLOOKUP(B101,Goc!$A$4:$T$324,6,0)</f>
        <v>LÊ THỊ PHƯƠNG</v>
      </c>
      <c r="F101" s="15" t="str">
        <f>VLOOKUP(B101,Goc!$A$4:$T$324,7,0)</f>
        <v>Nữ</v>
      </c>
      <c r="G101" s="16" t="str">
        <f>VLOOKUP(B101,Goc!$A$4:$T$324,8,0)</f>
        <v>17/01/2004</v>
      </c>
      <c r="H101" s="17" t="str">
        <f>VLOOKUP(B101,Goc!$A$4:$T$324,10,0)</f>
        <v>K44C GDMN</v>
      </c>
      <c r="I101" s="15"/>
      <c r="J101" s="15"/>
    </row>
    <row r="102" spans="1:10" s="18" customFormat="1" ht="21" customHeight="1" x14ac:dyDescent="0.25">
      <c r="A102" s="13">
        <v>19</v>
      </c>
      <c r="B102" s="14">
        <v>67</v>
      </c>
      <c r="C102" s="14"/>
      <c r="D102" s="14"/>
      <c r="E102" s="15" t="str">
        <f>VLOOKUP(B102,Goc!$A$4:$T$324,6,0)</f>
        <v>NGUYỄN THỊ PHƯƠNG</v>
      </c>
      <c r="F102" s="15" t="str">
        <f>VLOOKUP(B102,Goc!$A$4:$T$324,7,0)</f>
        <v>Nữ</v>
      </c>
      <c r="G102" s="16" t="str">
        <f>VLOOKUP(B102,Goc!$A$4:$T$324,8,0)</f>
        <v>18/08/2004</v>
      </c>
      <c r="H102" s="17" t="str">
        <f>VLOOKUP(B102,Goc!$A$4:$T$324,10,0)</f>
        <v>K44C GDMN</v>
      </c>
      <c r="I102" s="15"/>
      <c r="J102" s="15"/>
    </row>
    <row r="103" spans="1:10" s="18" customFormat="1" ht="21" customHeight="1" x14ac:dyDescent="0.25">
      <c r="A103" s="13">
        <v>20</v>
      </c>
      <c r="B103" s="14">
        <v>68</v>
      </c>
      <c r="C103" s="14"/>
      <c r="D103" s="14"/>
      <c r="E103" s="15" t="str">
        <f>VLOOKUP(B103,Goc!$A$4:$T$324,6,0)</f>
        <v>NGUYỄN THỊ KIM SANG</v>
      </c>
      <c r="F103" s="15" t="str">
        <f>VLOOKUP(B103,Goc!$A$4:$T$324,7,0)</f>
        <v>Nữ</v>
      </c>
      <c r="G103" s="16" t="str">
        <f>VLOOKUP(B103,Goc!$A$4:$T$324,8,0)</f>
        <v>12/10/2004</v>
      </c>
      <c r="H103" s="17" t="str">
        <f>VLOOKUP(B103,Goc!$A$4:$T$324,10,0)</f>
        <v>K44C GDMN</v>
      </c>
      <c r="I103" s="15"/>
      <c r="J103" s="15"/>
    </row>
    <row r="104" spans="1:10" s="18" customFormat="1" ht="21" customHeight="1" x14ac:dyDescent="0.25">
      <c r="A104" s="13">
        <v>21</v>
      </c>
      <c r="B104" s="14">
        <v>69</v>
      </c>
      <c r="C104" s="14"/>
      <c r="D104" s="14"/>
      <c r="E104" s="15" t="str">
        <f>VLOOKUP(B104,Goc!$A$4:$T$324,6,0)</f>
        <v>NGUYỄN THỊ TÚ TÀI</v>
      </c>
      <c r="F104" s="15" t="str">
        <f>VLOOKUP(B104,Goc!$A$4:$T$324,7,0)</f>
        <v>Nữ</v>
      </c>
      <c r="G104" s="16" t="str">
        <f>VLOOKUP(B104,Goc!$A$4:$T$324,8,0)</f>
        <v>25/06/2004</v>
      </c>
      <c r="H104" s="17" t="str">
        <f>VLOOKUP(B104,Goc!$A$4:$T$324,10,0)</f>
        <v>K44B GDMN</v>
      </c>
      <c r="I104" s="15"/>
      <c r="J104" s="15"/>
    </row>
    <row r="105" spans="1:10" s="18" customFormat="1" ht="21" customHeight="1" x14ac:dyDescent="0.25">
      <c r="A105" s="13">
        <v>22</v>
      </c>
      <c r="B105" s="14">
        <v>70</v>
      </c>
      <c r="C105" s="14"/>
      <c r="D105" s="14"/>
      <c r="E105" s="15" t="str">
        <f>VLOOKUP(B105,Goc!$A$4:$T$324,6,0)</f>
        <v>NGÔ THỊ THANH TÂM</v>
      </c>
      <c r="F105" s="15" t="str">
        <f>VLOOKUP(B105,Goc!$A$4:$T$324,7,0)</f>
        <v>Nữ</v>
      </c>
      <c r="G105" s="16" t="str">
        <f>VLOOKUP(B105,Goc!$A$4:$T$324,8,0)</f>
        <v>06/08/2004</v>
      </c>
      <c r="H105" s="17" t="str">
        <f>VLOOKUP(B105,Goc!$A$4:$T$324,10,0)</f>
        <v>K44C GDMN</v>
      </c>
      <c r="I105" s="15"/>
      <c r="J105" s="15"/>
    </row>
    <row r="106" spans="1:10" s="18" customFormat="1" ht="21" customHeight="1" x14ac:dyDescent="0.25">
      <c r="A106" s="13">
        <v>23</v>
      </c>
      <c r="B106" s="14">
        <v>71</v>
      </c>
      <c r="C106" s="14"/>
      <c r="D106" s="14"/>
      <c r="E106" s="15" t="str">
        <f>VLOOKUP(B106,Goc!$A$4:$T$324,6,0)</f>
        <v>TRẦN THỊ TÂM</v>
      </c>
      <c r="F106" s="15" t="str">
        <f>VLOOKUP(B106,Goc!$A$4:$T$324,7,0)</f>
        <v>Nữ</v>
      </c>
      <c r="G106" s="16" t="str">
        <f>VLOOKUP(B106,Goc!$A$4:$T$324,8,0)</f>
        <v>14/10/2004</v>
      </c>
      <c r="H106" s="17" t="str">
        <f>VLOOKUP(B106,Goc!$A$4:$T$324,10,0)</f>
        <v>K44B GDMN</v>
      </c>
      <c r="I106" s="15"/>
      <c r="J106" s="15"/>
    </row>
    <row r="107" spans="1:10" s="18" customFormat="1" ht="21" customHeight="1" x14ac:dyDescent="0.25">
      <c r="A107" s="13">
        <v>24</v>
      </c>
      <c r="B107" s="14">
        <v>72</v>
      </c>
      <c r="C107" s="14"/>
      <c r="D107" s="14"/>
      <c r="E107" s="15" t="str">
        <f>VLOOKUP(B107,Goc!$A$4:$T$324,6,0)</f>
        <v>TRẦN THỊ TÂM</v>
      </c>
      <c r="F107" s="15" t="str">
        <f>VLOOKUP(B107,Goc!$A$4:$T$324,7,0)</f>
        <v>Nữ</v>
      </c>
      <c r="G107" s="16" t="str">
        <f>VLOOKUP(B107,Goc!$A$4:$T$324,8,0)</f>
        <v>22/02/2004</v>
      </c>
      <c r="H107" s="17" t="str">
        <f>VLOOKUP(B107,Goc!$A$4:$T$324,10,0)</f>
        <v>K44C GDMN</v>
      </c>
      <c r="I107" s="15"/>
      <c r="J107" s="15"/>
    </row>
    <row r="108" spans="1:10" ht="21" customHeight="1" x14ac:dyDescent="0.25">
      <c r="A108" s="19"/>
      <c r="B108" s="20"/>
      <c r="C108" s="20"/>
      <c r="D108" s="20"/>
      <c r="E108" s="21"/>
      <c r="F108" s="22"/>
      <c r="G108" s="23"/>
      <c r="H108" s="24"/>
      <c r="I108" s="22"/>
      <c r="J108" s="22"/>
    </row>
    <row r="109" spans="1:10" s="25" customFormat="1" ht="21" customHeight="1" x14ac:dyDescent="0.25">
      <c r="B109" s="26" t="s">
        <v>562</v>
      </c>
      <c r="G109" s="27"/>
      <c r="H109" s="28"/>
    </row>
    <row r="110" spans="1:10" s="31" customFormat="1" ht="21" customHeight="1" x14ac:dyDescent="0.25">
      <c r="A110" s="29"/>
      <c r="B110" s="30" t="s">
        <v>23</v>
      </c>
      <c r="H110" s="30" t="s">
        <v>24</v>
      </c>
    </row>
    <row r="111" spans="1:10" s="31" customFormat="1" ht="21" customHeight="1" x14ac:dyDescent="0.25">
      <c r="A111" s="29"/>
      <c r="B111" s="30"/>
      <c r="H111" s="30"/>
    </row>
    <row r="115" spans="1:10" ht="21" customHeight="1" x14ac:dyDescent="0.25">
      <c r="D115" s="3" t="s">
        <v>15</v>
      </c>
      <c r="H115" s="4" t="s">
        <v>39</v>
      </c>
    </row>
    <row r="116" spans="1:10" ht="21" customHeight="1" x14ac:dyDescent="0.25">
      <c r="D116" s="6" t="s">
        <v>16</v>
      </c>
      <c r="H116" s="7" t="s">
        <v>560</v>
      </c>
    </row>
    <row r="117" spans="1:10" ht="21" customHeight="1" x14ac:dyDescent="0.25">
      <c r="H117" s="32"/>
    </row>
    <row r="118" spans="1:10" ht="21" customHeight="1" x14ac:dyDescent="0.3">
      <c r="B118" s="2" t="s">
        <v>85</v>
      </c>
      <c r="E118" s="33" t="s">
        <v>91</v>
      </c>
      <c r="H118" s="8" t="s">
        <v>578</v>
      </c>
    </row>
    <row r="119" spans="1:10" ht="21" customHeight="1" x14ac:dyDescent="0.25">
      <c r="B119" s="9"/>
      <c r="H119" s="8" t="s">
        <v>565</v>
      </c>
    </row>
    <row r="121" spans="1:10" s="12" customFormat="1" ht="21" customHeight="1" x14ac:dyDescent="0.25">
      <c r="A121" s="10" t="s">
        <v>9</v>
      </c>
      <c r="B121" s="10" t="s">
        <v>7</v>
      </c>
      <c r="C121" s="10" t="s">
        <v>18</v>
      </c>
      <c r="D121" s="10" t="s">
        <v>19</v>
      </c>
      <c r="E121" s="10" t="s">
        <v>20</v>
      </c>
      <c r="F121" s="10" t="s">
        <v>2</v>
      </c>
      <c r="G121" s="11" t="s">
        <v>8</v>
      </c>
      <c r="H121" s="10" t="s">
        <v>14</v>
      </c>
      <c r="I121" s="10" t="s">
        <v>21</v>
      </c>
      <c r="J121" s="10" t="s">
        <v>22</v>
      </c>
    </row>
    <row r="122" spans="1:10" s="18" customFormat="1" ht="21" customHeight="1" x14ac:dyDescent="0.25">
      <c r="A122" s="13">
        <v>1</v>
      </c>
      <c r="B122" s="14">
        <v>73</v>
      </c>
      <c r="C122" s="14"/>
      <c r="D122" s="14"/>
      <c r="E122" s="15" t="str">
        <f>VLOOKUP(B122,Goc!$A$4:$T$324,6,0)</f>
        <v>CAO THỊ THẢO</v>
      </c>
      <c r="F122" s="15" t="str">
        <f>VLOOKUP(B122,Goc!$A$4:$T$324,7,0)</f>
        <v>Nữ</v>
      </c>
      <c r="G122" s="16" t="str">
        <f>VLOOKUP(B122,Goc!$A$4:$T$324,8,0)</f>
        <v>02/03/2001</v>
      </c>
      <c r="H122" s="17" t="str">
        <f>VLOOKUP(B122,Goc!$A$4:$T$324,10,0)</f>
        <v>K44A GDMN</v>
      </c>
      <c r="I122" s="15"/>
      <c r="J122" s="15"/>
    </row>
    <row r="123" spans="1:10" s="18" customFormat="1" ht="21" customHeight="1" x14ac:dyDescent="0.25">
      <c r="A123" s="13">
        <v>2</v>
      </c>
      <c r="B123" s="14">
        <v>74</v>
      </c>
      <c r="C123" s="14"/>
      <c r="D123" s="14"/>
      <c r="E123" s="15" t="str">
        <f>VLOOKUP(B123,Goc!$A$4:$T$324,6,0)</f>
        <v>ĐẬU THỊ THẢO</v>
      </c>
      <c r="F123" s="15" t="str">
        <f>VLOOKUP(B123,Goc!$A$4:$T$324,7,0)</f>
        <v>Nữ</v>
      </c>
      <c r="G123" s="16" t="str">
        <f>VLOOKUP(B123,Goc!$A$4:$T$324,8,0)</f>
        <v>15/05/2004</v>
      </c>
      <c r="H123" s="17" t="str">
        <f>VLOOKUP(B123,Goc!$A$4:$T$324,10,0)</f>
        <v>K44A GDMN</v>
      </c>
      <c r="I123" s="15"/>
      <c r="J123" s="15"/>
    </row>
    <row r="124" spans="1:10" s="18" customFormat="1" ht="21" customHeight="1" x14ac:dyDescent="0.25">
      <c r="A124" s="13">
        <v>3</v>
      </c>
      <c r="B124" s="14">
        <v>75</v>
      </c>
      <c r="C124" s="14"/>
      <c r="D124" s="14"/>
      <c r="E124" s="15" t="str">
        <f>VLOOKUP(B124,Goc!$A$4:$T$324,6,0)</f>
        <v>NGUYỄN THỊ THẢO</v>
      </c>
      <c r="F124" s="15" t="str">
        <f>VLOOKUP(B124,Goc!$A$4:$T$324,7,0)</f>
        <v>Nữ</v>
      </c>
      <c r="G124" s="16" t="str">
        <f>VLOOKUP(B124,Goc!$A$4:$T$324,8,0)</f>
        <v>18/12/2000</v>
      </c>
      <c r="H124" s="17" t="str">
        <f>VLOOKUP(B124,Goc!$A$4:$T$324,10,0)</f>
        <v>K44B GDMN</v>
      </c>
      <c r="I124" s="15"/>
      <c r="J124" s="15"/>
    </row>
    <row r="125" spans="1:10" s="18" customFormat="1" ht="21" customHeight="1" x14ac:dyDescent="0.25">
      <c r="A125" s="13">
        <v>4</v>
      </c>
      <c r="B125" s="14">
        <v>76</v>
      </c>
      <c r="C125" s="14"/>
      <c r="D125" s="14"/>
      <c r="E125" s="15" t="str">
        <f>VLOOKUP(B125,Goc!$A$4:$T$324,6,0)</f>
        <v>NGUYỄN THỊ PHƯƠNG THẢO</v>
      </c>
      <c r="F125" s="15" t="str">
        <f>VLOOKUP(B125,Goc!$A$4:$T$324,7,0)</f>
        <v>Nữ</v>
      </c>
      <c r="G125" s="16" t="str">
        <f>VLOOKUP(B125,Goc!$A$4:$T$324,8,0)</f>
        <v>14/07/2004</v>
      </c>
      <c r="H125" s="17" t="str">
        <f>VLOOKUP(B125,Goc!$A$4:$T$324,10,0)</f>
        <v>K44B GDMN</v>
      </c>
      <c r="I125" s="15"/>
      <c r="J125" s="15"/>
    </row>
    <row r="126" spans="1:10" s="18" customFormat="1" ht="21" customHeight="1" x14ac:dyDescent="0.25">
      <c r="A126" s="13">
        <v>5</v>
      </c>
      <c r="B126" s="14">
        <v>77</v>
      </c>
      <c r="C126" s="14"/>
      <c r="D126" s="14"/>
      <c r="E126" s="15" t="str">
        <f>VLOOKUP(B126,Goc!$A$4:$T$324,6,0)</f>
        <v>PHẠM THỊ NGỌC THÚY</v>
      </c>
      <c r="F126" s="15" t="str">
        <f>VLOOKUP(B126,Goc!$A$4:$T$324,7,0)</f>
        <v>Nữ</v>
      </c>
      <c r="G126" s="16" t="str">
        <f>VLOOKUP(B126,Goc!$A$4:$T$324,8,0)</f>
        <v>30/05/2004</v>
      </c>
      <c r="H126" s="17" t="str">
        <f>VLOOKUP(B126,Goc!$A$4:$T$324,10,0)</f>
        <v>K44A GDMN</v>
      </c>
      <c r="I126" s="15"/>
      <c r="J126" s="15"/>
    </row>
    <row r="127" spans="1:10" s="18" customFormat="1" ht="21" customHeight="1" x14ac:dyDescent="0.25">
      <c r="A127" s="13">
        <v>6</v>
      </c>
      <c r="B127" s="14">
        <v>78</v>
      </c>
      <c r="C127" s="14"/>
      <c r="D127" s="14"/>
      <c r="E127" s="15" t="str">
        <f>VLOOKUP(B127,Goc!$A$4:$T$324,6,0)</f>
        <v>PHẠM THỊ NGỌC THÙY</v>
      </c>
      <c r="F127" s="15" t="str">
        <f>VLOOKUP(B127,Goc!$A$4:$T$324,7,0)</f>
        <v>Nữ</v>
      </c>
      <c r="G127" s="16" t="str">
        <f>VLOOKUP(B127,Goc!$A$4:$T$324,8,0)</f>
        <v>30/05/2004</v>
      </c>
      <c r="H127" s="17" t="str">
        <f>VLOOKUP(B127,Goc!$A$4:$T$324,10,0)</f>
        <v>K44A GDMN</v>
      </c>
      <c r="I127" s="15"/>
      <c r="J127" s="15"/>
    </row>
    <row r="128" spans="1:10" s="18" customFormat="1" ht="21" customHeight="1" x14ac:dyDescent="0.25">
      <c r="A128" s="13">
        <v>7</v>
      </c>
      <c r="B128" s="14">
        <v>79</v>
      </c>
      <c r="C128" s="14"/>
      <c r="D128" s="14"/>
      <c r="E128" s="15" t="str">
        <f>VLOOKUP(B128,Goc!$A$4:$T$324,6,0)</f>
        <v>LÊ THỊ THANH THƯƠNG</v>
      </c>
      <c r="F128" s="15" t="str">
        <f>VLOOKUP(B128,Goc!$A$4:$T$324,7,0)</f>
        <v>Nữ</v>
      </c>
      <c r="G128" s="16" t="str">
        <f>VLOOKUP(B128,Goc!$A$4:$T$324,8,0)</f>
        <v>15/11/1995</v>
      </c>
      <c r="H128" s="17" t="str">
        <f>VLOOKUP(B128,Goc!$A$4:$T$324,10,0)</f>
        <v>K44A GDMN</v>
      </c>
      <c r="I128" s="15"/>
      <c r="J128" s="15"/>
    </row>
    <row r="129" spans="1:10" s="18" customFormat="1" ht="21" customHeight="1" x14ac:dyDescent="0.25">
      <c r="A129" s="13">
        <v>8</v>
      </c>
      <c r="B129" s="14">
        <v>80</v>
      </c>
      <c r="C129" s="14"/>
      <c r="D129" s="14"/>
      <c r="E129" s="15" t="str">
        <f>VLOOKUP(B129,Goc!$A$4:$T$324,6,0)</f>
        <v>NGUYỄN THỊ THANH TÌNH</v>
      </c>
      <c r="F129" s="15" t="str">
        <f>VLOOKUP(B129,Goc!$A$4:$T$324,7,0)</f>
        <v>Nữ</v>
      </c>
      <c r="G129" s="16" t="str">
        <f>VLOOKUP(B129,Goc!$A$4:$T$324,8,0)</f>
        <v>15/10/2004</v>
      </c>
      <c r="H129" s="17" t="str">
        <f>VLOOKUP(B129,Goc!$A$4:$T$324,10,0)</f>
        <v>K44C GDMN</v>
      </c>
      <c r="I129" s="15"/>
      <c r="J129" s="15"/>
    </row>
    <row r="130" spans="1:10" s="18" customFormat="1" ht="21" customHeight="1" x14ac:dyDescent="0.25">
      <c r="A130" s="13">
        <v>9</v>
      </c>
      <c r="B130" s="14">
        <v>81</v>
      </c>
      <c r="C130" s="14"/>
      <c r="D130" s="14"/>
      <c r="E130" s="15" t="str">
        <f>VLOOKUP(B130,Goc!$A$4:$T$324,6,0)</f>
        <v>BÙI THỊ HUYỀN TRANG</v>
      </c>
      <c r="F130" s="15" t="str">
        <f>VLOOKUP(B130,Goc!$A$4:$T$324,7,0)</f>
        <v>Nữ</v>
      </c>
      <c r="G130" s="16" t="str">
        <f>VLOOKUP(B130,Goc!$A$4:$T$324,8,0)</f>
        <v>18/11/2003</v>
      </c>
      <c r="H130" s="17" t="str">
        <f>VLOOKUP(B130,Goc!$A$4:$T$324,10,0)</f>
        <v>K44B GDMN</v>
      </c>
      <c r="I130" s="15"/>
      <c r="J130" s="15"/>
    </row>
    <row r="131" spans="1:10" s="18" customFormat="1" ht="21" customHeight="1" x14ac:dyDescent="0.25">
      <c r="A131" s="13">
        <v>10</v>
      </c>
      <c r="B131" s="14">
        <v>82</v>
      </c>
      <c r="C131" s="14"/>
      <c r="D131" s="14"/>
      <c r="E131" s="15" t="str">
        <f>VLOOKUP(B131,Goc!$A$4:$T$324,6,0)</f>
        <v>ĐINH LÊ HUYỀN TRANG</v>
      </c>
      <c r="F131" s="15" t="str">
        <f>VLOOKUP(B131,Goc!$A$4:$T$324,7,0)</f>
        <v>Nữ</v>
      </c>
      <c r="G131" s="16" t="str">
        <f>VLOOKUP(B131,Goc!$A$4:$T$324,8,0)</f>
        <v>24/05/2004</v>
      </c>
      <c r="H131" s="17" t="str">
        <f>VLOOKUP(B131,Goc!$A$4:$T$324,10,0)</f>
        <v>K44C GDMN</v>
      </c>
      <c r="I131" s="15"/>
      <c r="J131" s="15"/>
    </row>
    <row r="132" spans="1:10" s="18" customFormat="1" ht="21" customHeight="1" x14ac:dyDescent="0.25">
      <c r="A132" s="13">
        <v>11</v>
      </c>
      <c r="B132" s="14">
        <v>83</v>
      </c>
      <c r="C132" s="14"/>
      <c r="D132" s="14"/>
      <c r="E132" s="15" t="str">
        <f>VLOOKUP(B132,Goc!$A$4:$T$324,6,0)</f>
        <v>NGUYỄN THỊ TRANG</v>
      </c>
      <c r="F132" s="15" t="str">
        <f>VLOOKUP(B132,Goc!$A$4:$T$324,7,0)</f>
        <v>Nữ</v>
      </c>
      <c r="G132" s="16" t="str">
        <f>VLOOKUP(B132,Goc!$A$4:$T$324,8,0)</f>
        <v>01/12/2004</v>
      </c>
      <c r="H132" s="17" t="str">
        <f>VLOOKUP(B132,Goc!$A$4:$T$324,10,0)</f>
        <v>K44A GDMN</v>
      </c>
      <c r="I132" s="15"/>
      <c r="J132" s="15"/>
    </row>
    <row r="133" spans="1:10" s="18" customFormat="1" ht="21" customHeight="1" x14ac:dyDescent="0.25">
      <c r="A133" s="13">
        <v>12</v>
      </c>
      <c r="B133" s="14">
        <v>84</v>
      </c>
      <c r="C133" s="14"/>
      <c r="D133" s="14"/>
      <c r="E133" s="15" t="str">
        <f>VLOOKUP(B133,Goc!$A$4:$T$324,6,0)</f>
        <v>NGUYỄN THỊ HUYỀN TRANG</v>
      </c>
      <c r="F133" s="15" t="str">
        <f>VLOOKUP(B133,Goc!$A$4:$T$324,7,0)</f>
        <v>Nữ</v>
      </c>
      <c r="G133" s="16" t="str">
        <f>VLOOKUP(B133,Goc!$A$4:$T$324,8,0)</f>
        <v>26/06/2003</v>
      </c>
      <c r="H133" s="17" t="str">
        <f>VLOOKUP(B133,Goc!$A$4:$T$324,10,0)</f>
        <v>K44A GDMN</v>
      </c>
      <c r="I133" s="15"/>
      <c r="J133" s="15"/>
    </row>
    <row r="134" spans="1:10" s="18" customFormat="1" ht="21" customHeight="1" x14ac:dyDescent="0.25">
      <c r="A134" s="13">
        <v>13</v>
      </c>
      <c r="B134" s="14">
        <v>85</v>
      </c>
      <c r="C134" s="14"/>
      <c r="D134" s="14"/>
      <c r="E134" s="15" t="str">
        <f>VLOOKUP(B134,Goc!$A$4:$T$324,6,0)</f>
        <v>THÁI THỊ QUỲNH TRANG</v>
      </c>
      <c r="F134" s="15" t="str">
        <f>VLOOKUP(B134,Goc!$A$4:$T$324,7,0)</f>
        <v>Nữ</v>
      </c>
      <c r="G134" s="16" t="str">
        <f>VLOOKUP(B134,Goc!$A$4:$T$324,8,0)</f>
        <v>24/10/2004</v>
      </c>
      <c r="H134" s="17" t="str">
        <f>VLOOKUP(B134,Goc!$A$4:$T$324,10,0)</f>
        <v>K44A GDMN</v>
      </c>
      <c r="I134" s="15"/>
      <c r="J134" s="15"/>
    </row>
    <row r="135" spans="1:10" s="18" customFormat="1" ht="21" customHeight="1" x14ac:dyDescent="0.25">
      <c r="A135" s="13">
        <v>14</v>
      </c>
      <c r="B135" s="14">
        <v>86</v>
      </c>
      <c r="C135" s="14"/>
      <c r="D135" s="14"/>
      <c r="E135" s="15" t="str">
        <f>VLOOKUP(B135,Goc!$A$4:$T$324,6,0)</f>
        <v>NGUYỄN THỊ TRINH</v>
      </c>
      <c r="F135" s="15" t="str">
        <f>VLOOKUP(B135,Goc!$A$4:$T$324,7,0)</f>
        <v>Nữ</v>
      </c>
      <c r="G135" s="16" t="str">
        <f>VLOOKUP(B135,Goc!$A$4:$T$324,8,0)</f>
        <v>01/10/2003</v>
      </c>
      <c r="H135" s="17" t="str">
        <f>VLOOKUP(B135,Goc!$A$4:$T$324,10,0)</f>
        <v>K44B GDMN</v>
      </c>
      <c r="I135" s="15"/>
      <c r="J135" s="15"/>
    </row>
    <row r="136" spans="1:10" s="18" customFormat="1" ht="21" customHeight="1" x14ac:dyDescent="0.25">
      <c r="A136" s="13">
        <v>15</v>
      </c>
      <c r="B136" s="14">
        <v>87</v>
      </c>
      <c r="C136" s="14"/>
      <c r="D136" s="14"/>
      <c r="E136" s="15" t="str">
        <f>VLOOKUP(B136,Goc!$A$4:$T$324,6,0)</f>
        <v>HỒ THỊ TUYẾN</v>
      </c>
      <c r="F136" s="15" t="str">
        <f>VLOOKUP(B136,Goc!$A$4:$T$324,7,0)</f>
        <v>Nữ</v>
      </c>
      <c r="G136" s="16" t="str">
        <f>VLOOKUP(B136,Goc!$A$4:$T$324,8,0)</f>
        <v>01/08/2004</v>
      </c>
      <c r="H136" s="17" t="str">
        <f>VLOOKUP(B136,Goc!$A$4:$T$324,10,0)</f>
        <v>K44B GDMN</v>
      </c>
      <c r="I136" s="15"/>
      <c r="J136" s="15"/>
    </row>
    <row r="137" spans="1:10" s="18" customFormat="1" ht="21" customHeight="1" x14ac:dyDescent="0.25">
      <c r="A137" s="13">
        <v>16</v>
      </c>
      <c r="B137" s="14">
        <v>88</v>
      </c>
      <c r="C137" s="14"/>
      <c r="D137" s="14"/>
      <c r="E137" s="15" t="str">
        <f>VLOOKUP(B137,Goc!$A$4:$T$324,6,0)</f>
        <v>LÊ THỊ ÁNH TUYẾT</v>
      </c>
      <c r="F137" s="15" t="str">
        <f>VLOOKUP(B137,Goc!$A$4:$T$324,7,0)</f>
        <v>Nữ</v>
      </c>
      <c r="G137" s="16" t="str">
        <f>VLOOKUP(B137,Goc!$A$4:$T$324,8,0)</f>
        <v>24/03/2003</v>
      </c>
      <c r="H137" s="17" t="str">
        <f>VLOOKUP(B137,Goc!$A$4:$T$324,10,0)</f>
        <v>K44A GDMN</v>
      </c>
      <c r="I137" s="15"/>
      <c r="J137" s="15"/>
    </row>
    <row r="138" spans="1:10" s="18" customFormat="1" ht="21" customHeight="1" x14ac:dyDescent="0.25">
      <c r="A138" s="13">
        <v>17</v>
      </c>
      <c r="B138" s="14">
        <v>89</v>
      </c>
      <c r="C138" s="14"/>
      <c r="D138" s="14"/>
      <c r="E138" s="15" t="str">
        <f>VLOOKUP(B138,Goc!$A$4:$T$324,6,0)</f>
        <v>NGÔ MAI PHÚC UYÊN</v>
      </c>
      <c r="F138" s="15" t="str">
        <f>VLOOKUP(B138,Goc!$A$4:$T$324,7,0)</f>
        <v>Nữ</v>
      </c>
      <c r="G138" s="16" t="str">
        <f>VLOOKUP(B138,Goc!$A$4:$T$324,8,0)</f>
        <v>28/07/2004</v>
      </c>
      <c r="H138" s="17" t="str">
        <f>VLOOKUP(B138,Goc!$A$4:$T$324,10,0)</f>
        <v>K44A GDMN</v>
      </c>
      <c r="I138" s="15"/>
      <c r="J138" s="15"/>
    </row>
    <row r="139" spans="1:10" s="18" customFormat="1" ht="21" customHeight="1" x14ac:dyDescent="0.25">
      <c r="A139" s="13">
        <v>18</v>
      </c>
      <c r="B139" s="14">
        <v>90</v>
      </c>
      <c r="C139" s="14"/>
      <c r="D139" s="14"/>
      <c r="E139" s="15" t="str">
        <f>VLOOKUP(B139,Goc!$A$4:$T$324,6,0)</f>
        <v>LÔ THỊ KIỀU VI</v>
      </c>
      <c r="F139" s="15" t="str">
        <f>VLOOKUP(B139,Goc!$A$4:$T$324,7,0)</f>
        <v>Nữ</v>
      </c>
      <c r="G139" s="16" t="str">
        <f>VLOOKUP(B139,Goc!$A$4:$T$324,8,0)</f>
        <v>26/03/2004</v>
      </c>
      <c r="H139" s="17" t="str">
        <f>VLOOKUP(B139,Goc!$A$4:$T$324,10,0)</f>
        <v>K44B GDMN</v>
      </c>
      <c r="I139" s="15"/>
      <c r="J139" s="15"/>
    </row>
    <row r="140" spans="1:10" s="18" customFormat="1" ht="21" customHeight="1" x14ac:dyDescent="0.25">
      <c r="A140" s="13">
        <v>19</v>
      </c>
      <c r="B140" s="14">
        <v>91</v>
      </c>
      <c r="C140" s="14"/>
      <c r="D140" s="14"/>
      <c r="E140" s="15" t="str">
        <f>VLOOKUP(B140,Goc!$A$4:$T$324,6,0)</f>
        <v>NGUYỄN THỊ TRÀ VI</v>
      </c>
      <c r="F140" s="15" t="str">
        <f>VLOOKUP(B140,Goc!$A$4:$T$324,7,0)</f>
        <v>Nữ</v>
      </c>
      <c r="G140" s="16" t="str">
        <f>VLOOKUP(B140,Goc!$A$4:$T$324,8,0)</f>
        <v>22/10/2004</v>
      </c>
      <c r="H140" s="17" t="str">
        <f>VLOOKUP(B140,Goc!$A$4:$T$324,10,0)</f>
        <v>K44B GDMN</v>
      </c>
      <c r="I140" s="15"/>
      <c r="J140" s="15"/>
    </row>
    <row r="141" spans="1:10" s="18" customFormat="1" ht="21" customHeight="1" x14ac:dyDescent="0.25">
      <c r="A141" s="13">
        <v>20</v>
      </c>
      <c r="B141" s="14">
        <v>92</v>
      </c>
      <c r="C141" s="14"/>
      <c r="D141" s="14"/>
      <c r="E141" s="15" t="str">
        <f>VLOOKUP(B141,Goc!$A$4:$T$324,6,0)</f>
        <v>NGUYỄN THỊ CẨM XUYẾN</v>
      </c>
      <c r="F141" s="15" t="str">
        <f>VLOOKUP(B141,Goc!$A$4:$T$324,7,0)</f>
        <v>Nữ</v>
      </c>
      <c r="G141" s="16" t="str">
        <f>VLOOKUP(B141,Goc!$A$4:$T$324,8,0)</f>
        <v>06/11/2003</v>
      </c>
      <c r="H141" s="17" t="str">
        <f>VLOOKUP(B141,Goc!$A$4:$T$324,10,0)</f>
        <v>K44B GDMN</v>
      </c>
      <c r="I141" s="15"/>
      <c r="J141" s="15"/>
    </row>
    <row r="142" spans="1:10" s="18" customFormat="1" ht="21" customHeight="1" x14ac:dyDescent="0.25">
      <c r="A142" s="13">
        <v>21</v>
      </c>
      <c r="B142" s="14">
        <v>93</v>
      </c>
      <c r="C142" s="14"/>
      <c r="D142" s="14"/>
      <c r="E142" s="15" t="str">
        <f>VLOOKUP(B142,Goc!$A$4:$T$324,6,0)</f>
        <v>LÊ THỊ HẢI YẾN</v>
      </c>
      <c r="F142" s="15" t="str">
        <f>VLOOKUP(B142,Goc!$A$4:$T$324,7,0)</f>
        <v>Nữ</v>
      </c>
      <c r="G142" s="16" t="str">
        <f>VLOOKUP(B142,Goc!$A$4:$T$324,8,0)</f>
        <v>22/05/2001</v>
      </c>
      <c r="H142" s="17" t="str">
        <f>VLOOKUP(B142,Goc!$A$4:$T$324,10,0)</f>
        <v>K44B GDMN</v>
      </c>
      <c r="I142" s="15"/>
      <c r="J142" s="15"/>
    </row>
    <row r="143" spans="1:10" ht="21" customHeight="1" x14ac:dyDescent="0.25">
      <c r="A143" s="19"/>
      <c r="B143" s="20"/>
      <c r="C143" s="20"/>
      <c r="D143" s="20"/>
      <c r="E143" s="21"/>
      <c r="F143" s="22"/>
      <c r="G143" s="23"/>
      <c r="H143" s="24"/>
      <c r="I143" s="22"/>
      <c r="J143" s="22"/>
    </row>
    <row r="144" spans="1:10" s="25" customFormat="1" ht="21" customHeight="1" x14ac:dyDescent="0.25">
      <c r="B144" s="26" t="s">
        <v>563</v>
      </c>
      <c r="G144" s="27"/>
      <c r="H144" s="28"/>
    </row>
    <row r="145" spans="1:8" s="31" customFormat="1" ht="21" customHeight="1" x14ac:dyDescent="0.25">
      <c r="A145" s="29"/>
      <c r="B145" s="30" t="s">
        <v>23</v>
      </c>
      <c r="H145" s="30" t="s">
        <v>24</v>
      </c>
    </row>
    <row r="146" spans="1:8" s="31" customFormat="1" ht="21" customHeight="1" x14ac:dyDescent="0.25">
      <c r="A146" s="29"/>
      <c r="B146" s="30"/>
      <c r="H146" s="30"/>
    </row>
  </sheetData>
  <pageMargins left="0.41" right="0" top="0.39" bottom="0.37" header="0.15" footer="0.17"/>
  <pageSetup paperSize="9" orientation="portrait" verticalDpi="4294967293" r:id="rId1"/>
  <headerFooter alignWithMargins="0"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6"/>
  <sheetViews>
    <sheetView tabSelected="1" topLeftCell="A112" zoomScale="85" zoomScaleNormal="85" workbookViewId="0">
      <selection activeCell="L124" sqref="L124"/>
    </sheetView>
  </sheetViews>
  <sheetFormatPr defaultRowHeight="20.100000000000001" customHeight="1" x14ac:dyDescent="0.25"/>
  <cols>
    <col min="1" max="1" width="3.375" style="1" customWidth="1"/>
    <col min="2" max="2" width="4.5" style="2" customWidth="1"/>
    <col min="3" max="3" width="20.75" style="2" customWidth="1"/>
    <col min="4" max="4" width="4.75" style="2" customWidth="1"/>
    <col min="5" max="5" width="9.875" style="32" customWidth="1"/>
    <col min="6" max="6" width="13" style="5" customWidth="1"/>
    <col min="7" max="8" width="6.625" style="5" customWidth="1"/>
    <col min="9" max="9" width="6.625" style="2" customWidth="1"/>
    <col min="10" max="10" width="14.875" style="2" customWidth="1"/>
    <col min="11" max="250" width="8.75" style="2"/>
    <col min="251" max="251" width="0" style="2" hidden="1" customWidth="1"/>
    <col min="252" max="252" width="3.375" style="2" customWidth="1"/>
    <col min="253" max="253" width="0" style="2" hidden="1" customWidth="1"/>
    <col min="254" max="254" width="4.5" style="2" customWidth="1"/>
    <col min="255" max="255" width="5.625" style="2" customWidth="1"/>
    <col min="256" max="256" width="5.25" style="2" customWidth="1"/>
    <col min="257" max="257" width="24" style="2" customWidth="1"/>
    <col min="258" max="258" width="4.75" style="2" customWidth="1"/>
    <col min="259" max="259" width="9.875" style="2" customWidth="1"/>
    <col min="260" max="260" width="0" style="2" hidden="1" customWidth="1"/>
    <col min="261" max="261" width="14" style="2" customWidth="1"/>
    <col min="262" max="264" width="0" style="2" hidden="1" customWidth="1"/>
    <col min="265" max="265" width="4.75" style="2" customWidth="1"/>
    <col min="266" max="266" width="12.375" style="2" customWidth="1"/>
    <col min="267" max="506" width="8.75" style="2"/>
    <col min="507" max="507" width="0" style="2" hidden="1" customWidth="1"/>
    <col min="508" max="508" width="3.375" style="2" customWidth="1"/>
    <col min="509" max="509" width="0" style="2" hidden="1" customWidth="1"/>
    <col min="510" max="510" width="4.5" style="2" customWidth="1"/>
    <col min="511" max="511" width="5.625" style="2" customWidth="1"/>
    <col min="512" max="512" width="5.25" style="2" customWidth="1"/>
    <col min="513" max="513" width="24" style="2" customWidth="1"/>
    <col min="514" max="514" width="4.75" style="2" customWidth="1"/>
    <col min="515" max="515" width="9.875" style="2" customWidth="1"/>
    <col min="516" max="516" width="0" style="2" hidden="1" customWidth="1"/>
    <col min="517" max="517" width="14" style="2" customWidth="1"/>
    <col min="518" max="520" width="0" style="2" hidden="1" customWidth="1"/>
    <col min="521" max="521" width="4.75" style="2" customWidth="1"/>
    <col min="522" max="522" width="12.375" style="2" customWidth="1"/>
    <col min="523" max="762" width="8.75" style="2"/>
    <col min="763" max="763" width="0" style="2" hidden="1" customWidth="1"/>
    <col min="764" max="764" width="3.375" style="2" customWidth="1"/>
    <col min="765" max="765" width="0" style="2" hidden="1" customWidth="1"/>
    <col min="766" max="766" width="4.5" style="2" customWidth="1"/>
    <col min="767" max="767" width="5.625" style="2" customWidth="1"/>
    <col min="768" max="768" width="5.25" style="2" customWidth="1"/>
    <col min="769" max="769" width="24" style="2" customWidth="1"/>
    <col min="770" max="770" width="4.75" style="2" customWidth="1"/>
    <col min="771" max="771" width="9.875" style="2" customWidth="1"/>
    <col min="772" max="772" width="0" style="2" hidden="1" customWidth="1"/>
    <col min="773" max="773" width="14" style="2" customWidth="1"/>
    <col min="774" max="776" width="0" style="2" hidden="1" customWidth="1"/>
    <col min="777" max="777" width="4.75" style="2" customWidth="1"/>
    <col min="778" max="778" width="12.375" style="2" customWidth="1"/>
    <col min="779" max="1018" width="8.75" style="2"/>
    <col min="1019" max="1019" width="0" style="2" hidden="1" customWidth="1"/>
    <col min="1020" max="1020" width="3.375" style="2" customWidth="1"/>
    <col min="1021" max="1021" width="0" style="2" hidden="1" customWidth="1"/>
    <col min="1022" max="1022" width="4.5" style="2" customWidth="1"/>
    <col min="1023" max="1023" width="5.625" style="2" customWidth="1"/>
    <col min="1024" max="1024" width="5.25" style="2" customWidth="1"/>
    <col min="1025" max="1025" width="24" style="2" customWidth="1"/>
    <col min="1026" max="1026" width="4.75" style="2" customWidth="1"/>
    <col min="1027" max="1027" width="9.875" style="2" customWidth="1"/>
    <col min="1028" max="1028" width="0" style="2" hidden="1" customWidth="1"/>
    <col min="1029" max="1029" width="14" style="2" customWidth="1"/>
    <col min="1030" max="1032" width="0" style="2" hidden="1" customWidth="1"/>
    <col min="1033" max="1033" width="4.75" style="2" customWidth="1"/>
    <col min="1034" max="1034" width="12.375" style="2" customWidth="1"/>
    <col min="1035" max="1274" width="8.75" style="2"/>
    <col min="1275" max="1275" width="0" style="2" hidden="1" customWidth="1"/>
    <col min="1276" max="1276" width="3.375" style="2" customWidth="1"/>
    <col min="1277" max="1277" width="0" style="2" hidden="1" customWidth="1"/>
    <col min="1278" max="1278" width="4.5" style="2" customWidth="1"/>
    <col min="1279" max="1279" width="5.625" style="2" customWidth="1"/>
    <col min="1280" max="1280" width="5.25" style="2" customWidth="1"/>
    <col min="1281" max="1281" width="24" style="2" customWidth="1"/>
    <col min="1282" max="1282" width="4.75" style="2" customWidth="1"/>
    <col min="1283" max="1283" width="9.875" style="2" customWidth="1"/>
    <col min="1284" max="1284" width="0" style="2" hidden="1" customWidth="1"/>
    <col min="1285" max="1285" width="14" style="2" customWidth="1"/>
    <col min="1286" max="1288" width="0" style="2" hidden="1" customWidth="1"/>
    <col min="1289" max="1289" width="4.75" style="2" customWidth="1"/>
    <col min="1290" max="1290" width="12.375" style="2" customWidth="1"/>
    <col min="1291" max="1530" width="8.75" style="2"/>
    <col min="1531" max="1531" width="0" style="2" hidden="1" customWidth="1"/>
    <col min="1532" max="1532" width="3.375" style="2" customWidth="1"/>
    <col min="1533" max="1533" width="0" style="2" hidden="1" customWidth="1"/>
    <col min="1534" max="1534" width="4.5" style="2" customWidth="1"/>
    <col min="1535" max="1535" width="5.625" style="2" customWidth="1"/>
    <col min="1536" max="1536" width="5.25" style="2" customWidth="1"/>
    <col min="1537" max="1537" width="24" style="2" customWidth="1"/>
    <col min="1538" max="1538" width="4.75" style="2" customWidth="1"/>
    <col min="1539" max="1539" width="9.875" style="2" customWidth="1"/>
    <col min="1540" max="1540" width="0" style="2" hidden="1" customWidth="1"/>
    <col min="1541" max="1541" width="14" style="2" customWidth="1"/>
    <col min="1542" max="1544" width="0" style="2" hidden="1" customWidth="1"/>
    <col min="1545" max="1545" width="4.75" style="2" customWidth="1"/>
    <col min="1546" max="1546" width="12.375" style="2" customWidth="1"/>
    <col min="1547" max="1786" width="8.75" style="2"/>
    <col min="1787" max="1787" width="0" style="2" hidden="1" customWidth="1"/>
    <col min="1788" max="1788" width="3.375" style="2" customWidth="1"/>
    <col min="1789" max="1789" width="0" style="2" hidden="1" customWidth="1"/>
    <col min="1790" max="1790" width="4.5" style="2" customWidth="1"/>
    <col min="1791" max="1791" width="5.625" style="2" customWidth="1"/>
    <col min="1792" max="1792" width="5.25" style="2" customWidth="1"/>
    <col min="1793" max="1793" width="24" style="2" customWidth="1"/>
    <col min="1794" max="1794" width="4.75" style="2" customWidth="1"/>
    <col min="1795" max="1795" width="9.875" style="2" customWidth="1"/>
    <col min="1796" max="1796" width="0" style="2" hidden="1" customWidth="1"/>
    <col min="1797" max="1797" width="14" style="2" customWidth="1"/>
    <col min="1798" max="1800" width="0" style="2" hidden="1" customWidth="1"/>
    <col min="1801" max="1801" width="4.75" style="2" customWidth="1"/>
    <col min="1802" max="1802" width="12.375" style="2" customWidth="1"/>
    <col min="1803" max="2042" width="8.75" style="2"/>
    <col min="2043" max="2043" width="0" style="2" hidden="1" customWidth="1"/>
    <col min="2044" max="2044" width="3.375" style="2" customWidth="1"/>
    <col min="2045" max="2045" width="0" style="2" hidden="1" customWidth="1"/>
    <col min="2046" max="2046" width="4.5" style="2" customWidth="1"/>
    <col min="2047" max="2047" width="5.625" style="2" customWidth="1"/>
    <col min="2048" max="2048" width="5.25" style="2" customWidth="1"/>
    <col min="2049" max="2049" width="24" style="2" customWidth="1"/>
    <col min="2050" max="2050" width="4.75" style="2" customWidth="1"/>
    <col min="2051" max="2051" width="9.875" style="2" customWidth="1"/>
    <col min="2052" max="2052" width="0" style="2" hidden="1" customWidth="1"/>
    <col min="2053" max="2053" width="14" style="2" customWidth="1"/>
    <col min="2054" max="2056" width="0" style="2" hidden="1" customWidth="1"/>
    <col min="2057" max="2057" width="4.75" style="2" customWidth="1"/>
    <col min="2058" max="2058" width="12.375" style="2" customWidth="1"/>
    <col min="2059" max="2298" width="8.75" style="2"/>
    <col min="2299" max="2299" width="0" style="2" hidden="1" customWidth="1"/>
    <col min="2300" max="2300" width="3.375" style="2" customWidth="1"/>
    <col min="2301" max="2301" width="0" style="2" hidden="1" customWidth="1"/>
    <col min="2302" max="2302" width="4.5" style="2" customWidth="1"/>
    <col min="2303" max="2303" width="5.625" style="2" customWidth="1"/>
    <col min="2304" max="2304" width="5.25" style="2" customWidth="1"/>
    <col min="2305" max="2305" width="24" style="2" customWidth="1"/>
    <col min="2306" max="2306" width="4.75" style="2" customWidth="1"/>
    <col min="2307" max="2307" width="9.875" style="2" customWidth="1"/>
    <col min="2308" max="2308" width="0" style="2" hidden="1" customWidth="1"/>
    <col min="2309" max="2309" width="14" style="2" customWidth="1"/>
    <col min="2310" max="2312" width="0" style="2" hidden="1" customWidth="1"/>
    <col min="2313" max="2313" width="4.75" style="2" customWidth="1"/>
    <col min="2314" max="2314" width="12.375" style="2" customWidth="1"/>
    <col min="2315" max="2554" width="8.75" style="2"/>
    <col min="2555" max="2555" width="0" style="2" hidden="1" customWidth="1"/>
    <col min="2556" max="2556" width="3.375" style="2" customWidth="1"/>
    <col min="2557" max="2557" width="0" style="2" hidden="1" customWidth="1"/>
    <col min="2558" max="2558" width="4.5" style="2" customWidth="1"/>
    <col min="2559" max="2559" width="5.625" style="2" customWidth="1"/>
    <col min="2560" max="2560" width="5.25" style="2" customWidth="1"/>
    <col min="2561" max="2561" width="24" style="2" customWidth="1"/>
    <col min="2562" max="2562" width="4.75" style="2" customWidth="1"/>
    <col min="2563" max="2563" width="9.875" style="2" customWidth="1"/>
    <col min="2564" max="2564" width="0" style="2" hidden="1" customWidth="1"/>
    <col min="2565" max="2565" width="14" style="2" customWidth="1"/>
    <col min="2566" max="2568" width="0" style="2" hidden="1" customWidth="1"/>
    <col min="2569" max="2569" width="4.75" style="2" customWidth="1"/>
    <col min="2570" max="2570" width="12.375" style="2" customWidth="1"/>
    <col min="2571" max="2810" width="8.75" style="2"/>
    <col min="2811" max="2811" width="0" style="2" hidden="1" customWidth="1"/>
    <col min="2812" max="2812" width="3.375" style="2" customWidth="1"/>
    <col min="2813" max="2813" width="0" style="2" hidden="1" customWidth="1"/>
    <col min="2814" max="2814" width="4.5" style="2" customWidth="1"/>
    <col min="2815" max="2815" width="5.625" style="2" customWidth="1"/>
    <col min="2816" max="2816" width="5.25" style="2" customWidth="1"/>
    <col min="2817" max="2817" width="24" style="2" customWidth="1"/>
    <col min="2818" max="2818" width="4.75" style="2" customWidth="1"/>
    <col min="2819" max="2819" width="9.875" style="2" customWidth="1"/>
    <col min="2820" max="2820" width="0" style="2" hidden="1" customWidth="1"/>
    <col min="2821" max="2821" width="14" style="2" customWidth="1"/>
    <col min="2822" max="2824" width="0" style="2" hidden="1" customWidth="1"/>
    <col min="2825" max="2825" width="4.75" style="2" customWidth="1"/>
    <col min="2826" max="2826" width="12.375" style="2" customWidth="1"/>
    <col min="2827" max="3066" width="8.75" style="2"/>
    <col min="3067" max="3067" width="0" style="2" hidden="1" customWidth="1"/>
    <col min="3068" max="3068" width="3.375" style="2" customWidth="1"/>
    <col min="3069" max="3069" width="0" style="2" hidden="1" customWidth="1"/>
    <col min="3070" max="3070" width="4.5" style="2" customWidth="1"/>
    <col min="3071" max="3071" width="5.625" style="2" customWidth="1"/>
    <col min="3072" max="3072" width="5.25" style="2" customWidth="1"/>
    <col min="3073" max="3073" width="24" style="2" customWidth="1"/>
    <col min="3074" max="3074" width="4.75" style="2" customWidth="1"/>
    <col min="3075" max="3075" width="9.875" style="2" customWidth="1"/>
    <col min="3076" max="3076" width="0" style="2" hidden="1" customWidth="1"/>
    <col min="3077" max="3077" width="14" style="2" customWidth="1"/>
    <col min="3078" max="3080" width="0" style="2" hidden="1" customWidth="1"/>
    <col min="3081" max="3081" width="4.75" style="2" customWidth="1"/>
    <col min="3082" max="3082" width="12.375" style="2" customWidth="1"/>
    <col min="3083" max="3322" width="8.75" style="2"/>
    <col min="3323" max="3323" width="0" style="2" hidden="1" customWidth="1"/>
    <col min="3324" max="3324" width="3.375" style="2" customWidth="1"/>
    <col min="3325" max="3325" width="0" style="2" hidden="1" customWidth="1"/>
    <col min="3326" max="3326" width="4.5" style="2" customWidth="1"/>
    <col min="3327" max="3327" width="5.625" style="2" customWidth="1"/>
    <col min="3328" max="3328" width="5.25" style="2" customWidth="1"/>
    <col min="3329" max="3329" width="24" style="2" customWidth="1"/>
    <col min="3330" max="3330" width="4.75" style="2" customWidth="1"/>
    <col min="3331" max="3331" width="9.875" style="2" customWidth="1"/>
    <col min="3332" max="3332" width="0" style="2" hidden="1" customWidth="1"/>
    <col min="3333" max="3333" width="14" style="2" customWidth="1"/>
    <col min="3334" max="3336" width="0" style="2" hidden="1" customWidth="1"/>
    <col min="3337" max="3337" width="4.75" style="2" customWidth="1"/>
    <col min="3338" max="3338" width="12.375" style="2" customWidth="1"/>
    <col min="3339" max="3578" width="8.75" style="2"/>
    <col min="3579" max="3579" width="0" style="2" hidden="1" customWidth="1"/>
    <col min="3580" max="3580" width="3.375" style="2" customWidth="1"/>
    <col min="3581" max="3581" width="0" style="2" hidden="1" customWidth="1"/>
    <col min="3582" max="3582" width="4.5" style="2" customWidth="1"/>
    <col min="3583" max="3583" width="5.625" style="2" customWidth="1"/>
    <col min="3584" max="3584" width="5.25" style="2" customWidth="1"/>
    <col min="3585" max="3585" width="24" style="2" customWidth="1"/>
    <col min="3586" max="3586" width="4.75" style="2" customWidth="1"/>
    <col min="3587" max="3587" width="9.875" style="2" customWidth="1"/>
    <col min="3588" max="3588" width="0" style="2" hidden="1" customWidth="1"/>
    <col min="3589" max="3589" width="14" style="2" customWidth="1"/>
    <col min="3590" max="3592" width="0" style="2" hidden="1" customWidth="1"/>
    <col min="3593" max="3593" width="4.75" style="2" customWidth="1"/>
    <col min="3594" max="3594" width="12.375" style="2" customWidth="1"/>
    <col min="3595" max="3834" width="8.75" style="2"/>
    <col min="3835" max="3835" width="0" style="2" hidden="1" customWidth="1"/>
    <col min="3836" max="3836" width="3.375" style="2" customWidth="1"/>
    <col min="3837" max="3837" width="0" style="2" hidden="1" customWidth="1"/>
    <col min="3838" max="3838" width="4.5" style="2" customWidth="1"/>
    <col min="3839" max="3839" width="5.625" style="2" customWidth="1"/>
    <col min="3840" max="3840" width="5.25" style="2" customWidth="1"/>
    <col min="3841" max="3841" width="24" style="2" customWidth="1"/>
    <col min="3842" max="3842" width="4.75" style="2" customWidth="1"/>
    <col min="3843" max="3843" width="9.875" style="2" customWidth="1"/>
    <col min="3844" max="3844" width="0" style="2" hidden="1" customWidth="1"/>
    <col min="3845" max="3845" width="14" style="2" customWidth="1"/>
    <col min="3846" max="3848" width="0" style="2" hidden="1" customWidth="1"/>
    <col min="3849" max="3849" width="4.75" style="2" customWidth="1"/>
    <col min="3850" max="3850" width="12.375" style="2" customWidth="1"/>
    <col min="3851" max="4090" width="8.75" style="2"/>
    <col min="4091" max="4091" width="0" style="2" hidden="1" customWidth="1"/>
    <col min="4092" max="4092" width="3.375" style="2" customWidth="1"/>
    <col min="4093" max="4093" width="0" style="2" hidden="1" customWidth="1"/>
    <col min="4094" max="4094" width="4.5" style="2" customWidth="1"/>
    <col min="4095" max="4095" width="5.625" style="2" customWidth="1"/>
    <col min="4096" max="4096" width="5.25" style="2" customWidth="1"/>
    <col min="4097" max="4097" width="24" style="2" customWidth="1"/>
    <col min="4098" max="4098" width="4.75" style="2" customWidth="1"/>
    <col min="4099" max="4099" width="9.875" style="2" customWidth="1"/>
    <col min="4100" max="4100" width="0" style="2" hidden="1" customWidth="1"/>
    <col min="4101" max="4101" width="14" style="2" customWidth="1"/>
    <col min="4102" max="4104" width="0" style="2" hidden="1" customWidth="1"/>
    <col min="4105" max="4105" width="4.75" style="2" customWidth="1"/>
    <col min="4106" max="4106" width="12.375" style="2" customWidth="1"/>
    <col min="4107" max="4346" width="8.75" style="2"/>
    <col min="4347" max="4347" width="0" style="2" hidden="1" customWidth="1"/>
    <col min="4348" max="4348" width="3.375" style="2" customWidth="1"/>
    <col min="4349" max="4349" width="0" style="2" hidden="1" customWidth="1"/>
    <col min="4350" max="4350" width="4.5" style="2" customWidth="1"/>
    <col min="4351" max="4351" width="5.625" style="2" customWidth="1"/>
    <col min="4352" max="4352" width="5.25" style="2" customWidth="1"/>
    <col min="4353" max="4353" width="24" style="2" customWidth="1"/>
    <col min="4354" max="4354" width="4.75" style="2" customWidth="1"/>
    <col min="4355" max="4355" width="9.875" style="2" customWidth="1"/>
    <col min="4356" max="4356" width="0" style="2" hidden="1" customWidth="1"/>
    <col min="4357" max="4357" width="14" style="2" customWidth="1"/>
    <col min="4358" max="4360" width="0" style="2" hidden="1" customWidth="1"/>
    <col min="4361" max="4361" width="4.75" style="2" customWidth="1"/>
    <col min="4362" max="4362" width="12.375" style="2" customWidth="1"/>
    <col min="4363" max="4602" width="8.75" style="2"/>
    <col min="4603" max="4603" width="0" style="2" hidden="1" customWidth="1"/>
    <col min="4604" max="4604" width="3.375" style="2" customWidth="1"/>
    <col min="4605" max="4605" width="0" style="2" hidden="1" customWidth="1"/>
    <col min="4606" max="4606" width="4.5" style="2" customWidth="1"/>
    <col min="4607" max="4607" width="5.625" style="2" customWidth="1"/>
    <col min="4608" max="4608" width="5.25" style="2" customWidth="1"/>
    <col min="4609" max="4609" width="24" style="2" customWidth="1"/>
    <col min="4610" max="4610" width="4.75" style="2" customWidth="1"/>
    <col min="4611" max="4611" width="9.875" style="2" customWidth="1"/>
    <col min="4612" max="4612" width="0" style="2" hidden="1" customWidth="1"/>
    <col min="4613" max="4613" width="14" style="2" customWidth="1"/>
    <col min="4614" max="4616" width="0" style="2" hidden="1" customWidth="1"/>
    <col min="4617" max="4617" width="4.75" style="2" customWidth="1"/>
    <col min="4618" max="4618" width="12.375" style="2" customWidth="1"/>
    <col min="4619" max="4858" width="8.75" style="2"/>
    <col min="4859" max="4859" width="0" style="2" hidden="1" customWidth="1"/>
    <col min="4860" max="4860" width="3.375" style="2" customWidth="1"/>
    <col min="4861" max="4861" width="0" style="2" hidden="1" customWidth="1"/>
    <col min="4862" max="4862" width="4.5" style="2" customWidth="1"/>
    <col min="4863" max="4863" width="5.625" style="2" customWidth="1"/>
    <col min="4864" max="4864" width="5.25" style="2" customWidth="1"/>
    <col min="4865" max="4865" width="24" style="2" customWidth="1"/>
    <col min="4866" max="4866" width="4.75" style="2" customWidth="1"/>
    <col min="4867" max="4867" width="9.875" style="2" customWidth="1"/>
    <col min="4868" max="4868" width="0" style="2" hidden="1" customWidth="1"/>
    <col min="4869" max="4869" width="14" style="2" customWidth="1"/>
    <col min="4870" max="4872" width="0" style="2" hidden="1" customWidth="1"/>
    <col min="4873" max="4873" width="4.75" style="2" customWidth="1"/>
    <col min="4874" max="4874" width="12.375" style="2" customWidth="1"/>
    <col min="4875" max="5114" width="8.75" style="2"/>
    <col min="5115" max="5115" width="0" style="2" hidden="1" customWidth="1"/>
    <col min="5116" max="5116" width="3.375" style="2" customWidth="1"/>
    <col min="5117" max="5117" width="0" style="2" hidden="1" customWidth="1"/>
    <col min="5118" max="5118" width="4.5" style="2" customWidth="1"/>
    <col min="5119" max="5119" width="5.625" style="2" customWidth="1"/>
    <col min="5120" max="5120" width="5.25" style="2" customWidth="1"/>
    <col min="5121" max="5121" width="24" style="2" customWidth="1"/>
    <col min="5122" max="5122" width="4.75" style="2" customWidth="1"/>
    <col min="5123" max="5123" width="9.875" style="2" customWidth="1"/>
    <col min="5124" max="5124" width="0" style="2" hidden="1" customWidth="1"/>
    <col min="5125" max="5125" width="14" style="2" customWidth="1"/>
    <col min="5126" max="5128" width="0" style="2" hidden="1" customWidth="1"/>
    <col min="5129" max="5129" width="4.75" style="2" customWidth="1"/>
    <col min="5130" max="5130" width="12.375" style="2" customWidth="1"/>
    <col min="5131" max="5370" width="8.75" style="2"/>
    <col min="5371" max="5371" width="0" style="2" hidden="1" customWidth="1"/>
    <col min="5372" max="5372" width="3.375" style="2" customWidth="1"/>
    <col min="5373" max="5373" width="0" style="2" hidden="1" customWidth="1"/>
    <col min="5374" max="5374" width="4.5" style="2" customWidth="1"/>
    <col min="5375" max="5375" width="5.625" style="2" customWidth="1"/>
    <col min="5376" max="5376" width="5.25" style="2" customWidth="1"/>
    <col min="5377" max="5377" width="24" style="2" customWidth="1"/>
    <col min="5378" max="5378" width="4.75" style="2" customWidth="1"/>
    <col min="5379" max="5379" width="9.875" style="2" customWidth="1"/>
    <col min="5380" max="5380" width="0" style="2" hidden="1" customWidth="1"/>
    <col min="5381" max="5381" width="14" style="2" customWidth="1"/>
    <col min="5382" max="5384" width="0" style="2" hidden="1" customWidth="1"/>
    <col min="5385" max="5385" width="4.75" style="2" customWidth="1"/>
    <col min="5386" max="5386" width="12.375" style="2" customWidth="1"/>
    <col min="5387" max="5626" width="8.75" style="2"/>
    <col min="5627" max="5627" width="0" style="2" hidden="1" customWidth="1"/>
    <col min="5628" max="5628" width="3.375" style="2" customWidth="1"/>
    <col min="5629" max="5629" width="0" style="2" hidden="1" customWidth="1"/>
    <col min="5630" max="5630" width="4.5" style="2" customWidth="1"/>
    <col min="5631" max="5631" width="5.625" style="2" customWidth="1"/>
    <col min="5632" max="5632" width="5.25" style="2" customWidth="1"/>
    <col min="5633" max="5633" width="24" style="2" customWidth="1"/>
    <col min="5634" max="5634" width="4.75" style="2" customWidth="1"/>
    <col min="5635" max="5635" width="9.875" style="2" customWidth="1"/>
    <col min="5636" max="5636" width="0" style="2" hidden="1" customWidth="1"/>
    <col min="5637" max="5637" width="14" style="2" customWidth="1"/>
    <col min="5638" max="5640" width="0" style="2" hidden="1" customWidth="1"/>
    <col min="5641" max="5641" width="4.75" style="2" customWidth="1"/>
    <col min="5642" max="5642" width="12.375" style="2" customWidth="1"/>
    <col min="5643" max="5882" width="8.75" style="2"/>
    <col min="5883" max="5883" width="0" style="2" hidden="1" customWidth="1"/>
    <col min="5884" max="5884" width="3.375" style="2" customWidth="1"/>
    <col min="5885" max="5885" width="0" style="2" hidden="1" customWidth="1"/>
    <col min="5886" max="5886" width="4.5" style="2" customWidth="1"/>
    <col min="5887" max="5887" width="5.625" style="2" customWidth="1"/>
    <col min="5888" max="5888" width="5.25" style="2" customWidth="1"/>
    <col min="5889" max="5889" width="24" style="2" customWidth="1"/>
    <col min="5890" max="5890" width="4.75" style="2" customWidth="1"/>
    <col min="5891" max="5891" width="9.875" style="2" customWidth="1"/>
    <col min="5892" max="5892" width="0" style="2" hidden="1" customWidth="1"/>
    <col min="5893" max="5893" width="14" style="2" customWidth="1"/>
    <col min="5894" max="5896" width="0" style="2" hidden="1" customWidth="1"/>
    <col min="5897" max="5897" width="4.75" style="2" customWidth="1"/>
    <col min="5898" max="5898" width="12.375" style="2" customWidth="1"/>
    <col min="5899" max="6138" width="8.75" style="2"/>
    <col min="6139" max="6139" width="0" style="2" hidden="1" customWidth="1"/>
    <col min="6140" max="6140" width="3.375" style="2" customWidth="1"/>
    <col min="6141" max="6141" width="0" style="2" hidden="1" customWidth="1"/>
    <col min="6142" max="6142" width="4.5" style="2" customWidth="1"/>
    <col min="6143" max="6143" width="5.625" style="2" customWidth="1"/>
    <col min="6144" max="6144" width="5.25" style="2" customWidth="1"/>
    <col min="6145" max="6145" width="24" style="2" customWidth="1"/>
    <col min="6146" max="6146" width="4.75" style="2" customWidth="1"/>
    <col min="6147" max="6147" width="9.875" style="2" customWidth="1"/>
    <col min="6148" max="6148" width="0" style="2" hidden="1" customWidth="1"/>
    <col min="6149" max="6149" width="14" style="2" customWidth="1"/>
    <col min="6150" max="6152" width="0" style="2" hidden="1" customWidth="1"/>
    <col min="6153" max="6153" width="4.75" style="2" customWidth="1"/>
    <col min="6154" max="6154" width="12.375" style="2" customWidth="1"/>
    <col min="6155" max="6394" width="8.75" style="2"/>
    <col min="6395" max="6395" width="0" style="2" hidden="1" customWidth="1"/>
    <col min="6396" max="6396" width="3.375" style="2" customWidth="1"/>
    <col min="6397" max="6397" width="0" style="2" hidden="1" customWidth="1"/>
    <col min="6398" max="6398" width="4.5" style="2" customWidth="1"/>
    <col min="6399" max="6399" width="5.625" style="2" customWidth="1"/>
    <col min="6400" max="6400" width="5.25" style="2" customWidth="1"/>
    <col min="6401" max="6401" width="24" style="2" customWidth="1"/>
    <col min="6402" max="6402" width="4.75" style="2" customWidth="1"/>
    <col min="6403" max="6403" width="9.875" style="2" customWidth="1"/>
    <col min="6404" max="6404" width="0" style="2" hidden="1" customWidth="1"/>
    <col min="6405" max="6405" width="14" style="2" customWidth="1"/>
    <col min="6406" max="6408" width="0" style="2" hidden="1" customWidth="1"/>
    <col min="6409" max="6409" width="4.75" style="2" customWidth="1"/>
    <col min="6410" max="6410" width="12.375" style="2" customWidth="1"/>
    <col min="6411" max="6650" width="8.75" style="2"/>
    <col min="6651" max="6651" width="0" style="2" hidden="1" customWidth="1"/>
    <col min="6652" max="6652" width="3.375" style="2" customWidth="1"/>
    <col min="6653" max="6653" width="0" style="2" hidden="1" customWidth="1"/>
    <col min="6654" max="6654" width="4.5" style="2" customWidth="1"/>
    <col min="6655" max="6655" width="5.625" style="2" customWidth="1"/>
    <col min="6656" max="6656" width="5.25" style="2" customWidth="1"/>
    <col min="6657" max="6657" width="24" style="2" customWidth="1"/>
    <col min="6658" max="6658" width="4.75" style="2" customWidth="1"/>
    <col min="6659" max="6659" width="9.875" style="2" customWidth="1"/>
    <col min="6660" max="6660" width="0" style="2" hidden="1" customWidth="1"/>
    <col min="6661" max="6661" width="14" style="2" customWidth="1"/>
    <col min="6662" max="6664" width="0" style="2" hidden="1" customWidth="1"/>
    <col min="6665" max="6665" width="4.75" style="2" customWidth="1"/>
    <col min="6666" max="6666" width="12.375" style="2" customWidth="1"/>
    <col min="6667" max="6906" width="8.75" style="2"/>
    <col min="6907" max="6907" width="0" style="2" hidden="1" customWidth="1"/>
    <col min="6908" max="6908" width="3.375" style="2" customWidth="1"/>
    <col min="6909" max="6909" width="0" style="2" hidden="1" customWidth="1"/>
    <col min="6910" max="6910" width="4.5" style="2" customWidth="1"/>
    <col min="6911" max="6911" width="5.625" style="2" customWidth="1"/>
    <col min="6912" max="6912" width="5.25" style="2" customWidth="1"/>
    <col min="6913" max="6913" width="24" style="2" customWidth="1"/>
    <col min="6914" max="6914" width="4.75" style="2" customWidth="1"/>
    <col min="6915" max="6915" width="9.875" style="2" customWidth="1"/>
    <col min="6916" max="6916" width="0" style="2" hidden="1" customWidth="1"/>
    <col min="6917" max="6917" width="14" style="2" customWidth="1"/>
    <col min="6918" max="6920" width="0" style="2" hidden="1" customWidth="1"/>
    <col min="6921" max="6921" width="4.75" style="2" customWidth="1"/>
    <col min="6922" max="6922" width="12.375" style="2" customWidth="1"/>
    <col min="6923" max="7162" width="8.75" style="2"/>
    <col min="7163" max="7163" width="0" style="2" hidden="1" customWidth="1"/>
    <col min="7164" max="7164" width="3.375" style="2" customWidth="1"/>
    <col min="7165" max="7165" width="0" style="2" hidden="1" customWidth="1"/>
    <col min="7166" max="7166" width="4.5" style="2" customWidth="1"/>
    <col min="7167" max="7167" width="5.625" style="2" customWidth="1"/>
    <col min="7168" max="7168" width="5.25" style="2" customWidth="1"/>
    <col min="7169" max="7169" width="24" style="2" customWidth="1"/>
    <col min="7170" max="7170" width="4.75" style="2" customWidth="1"/>
    <col min="7171" max="7171" width="9.875" style="2" customWidth="1"/>
    <col min="7172" max="7172" width="0" style="2" hidden="1" customWidth="1"/>
    <col min="7173" max="7173" width="14" style="2" customWidth="1"/>
    <col min="7174" max="7176" width="0" style="2" hidden="1" customWidth="1"/>
    <col min="7177" max="7177" width="4.75" style="2" customWidth="1"/>
    <col min="7178" max="7178" width="12.375" style="2" customWidth="1"/>
    <col min="7179" max="7418" width="8.75" style="2"/>
    <col min="7419" max="7419" width="0" style="2" hidden="1" customWidth="1"/>
    <col min="7420" max="7420" width="3.375" style="2" customWidth="1"/>
    <col min="7421" max="7421" width="0" style="2" hidden="1" customWidth="1"/>
    <col min="7422" max="7422" width="4.5" style="2" customWidth="1"/>
    <col min="7423" max="7423" width="5.625" style="2" customWidth="1"/>
    <col min="7424" max="7424" width="5.25" style="2" customWidth="1"/>
    <col min="7425" max="7425" width="24" style="2" customWidth="1"/>
    <col min="7426" max="7426" width="4.75" style="2" customWidth="1"/>
    <col min="7427" max="7427" width="9.875" style="2" customWidth="1"/>
    <col min="7428" max="7428" width="0" style="2" hidden="1" customWidth="1"/>
    <col min="7429" max="7429" width="14" style="2" customWidth="1"/>
    <col min="7430" max="7432" width="0" style="2" hidden="1" customWidth="1"/>
    <col min="7433" max="7433" width="4.75" style="2" customWidth="1"/>
    <col min="7434" max="7434" width="12.375" style="2" customWidth="1"/>
    <col min="7435" max="7674" width="8.75" style="2"/>
    <col min="7675" max="7675" width="0" style="2" hidden="1" customWidth="1"/>
    <col min="7676" max="7676" width="3.375" style="2" customWidth="1"/>
    <col min="7677" max="7677" width="0" style="2" hidden="1" customWidth="1"/>
    <col min="7678" max="7678" width="4.5" style="2" customWidth="1"/>
    <col min="7679" max="7679" width="5.625" style="2" customWidth="1"/>
    <col min="7680" max="7680" width="5.25" style="2" customWidth="1"/>
    <col min="7681" max="7681" width="24" style="2" customWidth="1"/>
    <col min="7682" max="7682" width="4.75" style="2" customWidth="1"/>
    <col min="7683" max="7683" width="9.875" style="2" customWidth="1"/>
    <col min="7684" max="7684" width="0" style="2" hidden="1" customWidth="1"/>
    <col min="7685" max="7685" width="14" style="2" customWidth="1"/>
    <col min="7686" max="7688" width="0" style="2" hidden="1" customWidth="1"/>
    <col min="7689" max="7689" width="4.75" style="2" customWidth="1"/>
    <col min="7690" max="7690" width="12.375" style="2" customWidth="1"/>
    <col min="7691" max="7930" width="8.75" style="2"/>
    <col min="7931" max="7931" width="0" style="2" hidden="1" customWidth="1"/>
    <col min="7932" max="7932" width="3.375" style="2" customWidth="1"/>
    <col min="7933" max="7933" width="0" style="2" hidden="1" customWidth="1"/>
    <col min="7934" max="7934" width="4.5" style="2" customWidth="1"/>
    <col min="7935" max="7935" width="5.625" style="2" customWidth="1"/>
    <col min="7936" max="7936" width="5.25" style="2" customWidth="1"/>
    <col min="7937" max="7937" width="24" style="2" customWidth="1"/>
    <col min="7938" max="7938" width="4.75" style="2" customWidth="1"/>
    <col min="7939" max="7939" width="9.875" style="2" customWidth="1"/>
    <col min="7940" max="7940" width="0" style="2" hidden="1" customWidth="1"/>
    <col min="7941" max="7941" width="14" style="2" customWidth="1"/>
    <col min="7942" max="7944" width="0" style="2" hidden="1" customWidth="1"/>
    <col min="7945" max="7945" width="4.75" style="2" customWidth="1"/>
    <col min="7946" max="7946" width="12.375" style="2" customWidth="1"/>
    <col min="7947" max="8186" width="8.75" style="2"/>
    <col min="8187" max="8187" width="0" style="2" hidden="1" customWidth="1"/>
    <col min="8188" max="8188" width="3.375" style="2" customWidth="1"/>
    <col min="8189" max="8189" width="0" style="2" hidden="1" customWidth="1"/>
    <col min="8190" max="8190" width="4.5" style="2" customWidth="1"/>
    <col min="8191" max="8191" width="5.625" style="2" customWidth="1"/>
    <col min="8192" max="8192" width="5.25" style="2" customWidth="1"/>
    <col min="8193" max="8193" width="24" style="2" customWidth="1"/>
    <col min="8194" max="8194" width="4.75" style="2" customWidth="1"/>
    <col min="8195" max="8195" width="9.875" style="2" customWidth="1"/>
    <col min="8196" max="8196" width="0" style="2" hidden="1" customWidth="1"/>
    <col min="8197" max="8197" width="14" style="2" customWidth="1"/>
    <col min="8198" max="8200" width="0" style="2" hidden="1" customWidth="1"/>
    <col min="8201" max="8201" width="4.75" style="2" customWidth="1"/>
    <col min="8202" max="8202" width="12.375" style="2" customWidth="1"/>
    <col min="8203" max="8442" width="8.75" style="2"/>
    <col min="8443" max="8443" width="0" style="2" hidden="1" customWidth="1"/>
    <col min="8444" max="8444" width="3.375" style="2" customWidth="1"/>
    <col min="8445" max="8445" width="0" style="2" hidden="1" customWidth="1"/>
    <col min="8446" max="8446" width="4.5" style="2" customWidth="1"/>
    <col min="8447" max="8447" width="5.625" style="2" customWidth="1"/>
    <col min="8448" max="8448" width="5.25" style="2" customWidth="1"/>
    <col min="8449" max="8449" width="24" style="2" customWidth="1"/>
    <col min="8450" max="8450" width="4.75" style="2" customWidth="1"/>
    <col min="8451" max="8451" width="9.875" style="2" customWidth="1"/>
    <col min="8452" max="8452" width="0" style="2" hidden="1" customWidth="1"/>
    <col min="8453" max="8453" width="14" style="2" customWidth="1"/>
    <col min="8454" max="8456" width="0" style="2" hidden="1" customWidth="1"/>
    <col min="8457" max="8457" width="4.75" style="2" customWidth="1"/>
    <col min="8458" max="8458" width="12.375" style="2" customWidth="1"/>
    <col min="8459" max="8698" width="8.75" style="2"/>
    <col min="8699" max="8699" width="0" style="2" hidden="1" customWidth="1"/>
    <col min="8700" max="8700" width="3.375" style="2" customWidth="1"/>
    <col min="8701" max="8701" width="0" style="2" hidden="1" customWidth="1"/>
    <col min="8702" max="8702" width="4.5" style="2" customWidth="1"/>
    <col min="8703" max="8703" width="5.625" style="2" customWidth="1"/>
    <col min="8704" max="8704" width="5.25" style="2" customWidth="1"/>
    <col min="8705" max="8705" width="24" style="2" customWidth="1"/>
    <col min="8706" max="8706" width="4.75" style="2" customWidth="1"/>
    <col min="8707" max="8707" width="9.875" style="2" customWidth="1"/>
    <col min="8708" max="8708" width="0" style="2" hidden="1" customWidth="1"/>
    <col min="8709" max="8709" width="14" style="2" customWidth="1"/>
    <col min="8710" max="8712" width="0" style="2" hidden="1" customWidth="1"/>
    <col min="8713" max="8713" width="4.75" style="2" customWidth="1"/>
    <col min="8714" max="8714" width="12.375" style="2" customWidth="1"/>
    <col min="8715" max="8954" width="8.75" style="2"/>
    <col min="8955" max="8955" width="0" style="2" hidden="1" customWidth="1"/>
    <col min="8956" max="8956" width="3.375" style="2" customWidth="1"/>
    <col min="8957" max="8957" width="0" style="2" hidden="1" customWidth="1"/>
    <col min="8958" max="8958" width="4.5" style="2" customWidth="1"/>
    <col min="8959" max="8959" width="5.625" style="2" customWidth="1"/>
    <col min="8960" max="8960" width="5.25" style="2" customWidth="1"/>
    <col min="8961" max="8961" width="24" style="2" customWidth="1"/>
    <col min="8962" max="8962" width="4.75" style="2" customWidth="1"/>
    <col min="8963" max="8963" width="9.875" style="2" customWidth="1"/>
    <col min="8964" max="8964" width="0" style="2" hidden="1" customWidth="1"/>
    <col min="8965" max="8965" width="14" style="2" customWidth="1"/>
    <col min="8966" max="8968" width="0" style="2" hidden="1" customWidth="1"/>
    <col min="8969" max="8969" width="4.75" style="2" customWidth="1"/>
    <col min="8970" max="8970" width="12.375" style="2" customWidth="1"/>
    <col min="8971" max="9210" width="8.75" style="2"/>
    <col min="9211" max="9211" width="0" style="2" hidden="1" customWidth="1"/>
    <col min="9212" max="9212" width="3.375" style="2" customWidth="1"/>
    <col min="9213" max="9213" width="0" style="2" hidden="1" customWidth="1"/>
    <col min="9214" max="9214" width="4.5" style="2" customWidth="1"/>
    <col min="9215" max="9215" width="5.625" style="2" customWidth="1"/>
    <col min="9216" max="9216" width="5.25" style="2" customWidth="1"/>
    <col min="9217" max="9217" width="24" style="2" customWidth="1"/>
    <col min="9218" max="9218" width="4.75" style="2" customWidth="1"/>
    <col min="9219" max="9219" width="9.875" style="2" customWidth="1"/>
    <col min="9220" max="9220" width="0" style="2" hidden="1" customWidth="1"/>
    <col min="9221" max="9221" width="14" style="2" customWidth="1"/>
    <col min="9222" max="9224" width="0" style="2" hidden="1" customWidth="1"/>
    <col min="9225" max="9225" width="4.75" style="2" customWidth="1"/>
    <col min="9226" max="9226" width="12.375" style="2" customWidth="1"/>
    <col min="9227" max="9466" width="8.75" style="2"/>
    <col min="9467" max="9467" width="0" style="2" hidden="1" customWidth="1"/>
    <col min="9468" max="9468" width="3.375" style="2" customWidth="1"/>
    <col min="9469" max="9469" width="0" style="2" hidden="1" customWidth="1"/>
    <col min="9470" max="9470" width="4.5" style="2" customWidth="1"/>
    <col min="9471" max="9471" width="5.625" style="2" customWidth="1"/>
    <col min="9472" max="9472" width="5.25" style="2" customWidth="1"/>
    <col min="9473" max="9473" width="24" style="2" customWidth="1"/>
    <col min="9474" max="9474" width="4.75" style="2" customWidth="1"/>
    <col min="9475" max="9475" width="9.875" style="2" customWidth="1"/>
    <col min="9476" max="9476" width="0" style="2" hidden="1" customWidth="1"/>
    <col min="9477" max="9477" width="14" style="2" customWidth="1"/>
    <col min="9478" max="9480" width="0" style="2" hidden="1" customWidth="1"/>
    <col min="9481" max="9481" width="4.75" style="2" customWidth="1"/>
    <col min="9482" max="9482" width="12.375" style="2" customWidth="1"/>
    <col min="9483" max="9722" width="8.75" style="2"/>
    <col min="9723" max="9723" width="0" style="2" hidden="1" customWidth="1"/>
    <col min="9724" max="9724" width="3.375" style="2" customWidth="1"/>
    <col min="9725" max="9725" width="0" style="2" hidden="1" customWidth="1"/>
    <col min="9726" max="9726" width="4.5" style="2" customWidth="1"/>
    <col min="9727" max="9727" width="5.625" style="2" customWidth="1"/>
    <col min="9728" max="9728" width="5.25" style="2" customWidth="1"/>
    <col min="9729" max="9729" width="24" style="2" customWidth="1"/>
    <col min="9730" max="9730" width="4.75" style="2" customWidth="1"/>
    <col min="9731" max="9731" width="9.875" style="2" customWidth="1"/>
    <col min="9732" max="9732" width="0" style="2" hidden="1" customWidth="1"/>
    <col min="9733" max="9733" width="14" style="2" customWidth="1"/>
    <col min="9734" max="9736" width="0" style="2" hidden="1" customWidth="1"/>
    <col min="9737" max="9737" width="4.75" style="2" customWidth="1"/>
    <col min="9738" max="9738" width="12.375" style="2" customWidth="1"/>
    <col min="9739" max="9978" width="8.75" style="2"/>
    <col min="9979" max="9979" width="0" style="2" hidden="1" customWidth="1"/>
    <col min="9980" max="9980" width="3.375" style="2" customWidth="1"/>
    <col min="9981" max="9981" width="0" style="2" hidden="1" customWidth="1"/>
    <col min="9982" max="9982" width="4.5" style="2" customWidth="1"/>
    <col min="9983" max="9983" width="5.625" style="2" customWidth="1"/>
    <col min="9984" max="9984" width="5.25" style="2" customWidth="1"/>
    <col min="9985" max="9985" width="24" style="2" customWidth="1"/>
    <col min="9986" max="9986" width="4.75" style="2" customWidth="1"/>
    <col min="9987" max="9987" width="9.875" style="2" customWidth="1"/>
    <col min="9988" max="9988" width="0" style="2" hidden="1" customWidth="1"/>
    <col min="9989" max="9989" width="14" style="2" customWidth="1"/>
    <col min="9990" max="9992" width="0" style="2" hidden="1" customWidth="1"/>
    <col min="9993" max="9993" width="4.75" style="2" customWidth="1"/>
    <col min="9994" max="9994" width="12.375" style="2" customWidth="1"/>
    <col min="9995" max="10234" width="8.75" style="2"/>
    <col min="10235" max="10235" width="0" style="2" hidden="1" customWidth="1"/>
    <col min="10236" max="10236" width="3.375" style="2" customWidth="1"/>
    <col min="10237" max="10237" width="0" style="2" hidden="1" customWidth="1"/>
    <col min="10238" max="10238" width="4.5" style="2" customWidth="1"/>
    <col min="10239" max="10239" width="5.625" style="2" customWidth="1"/>
    <col min="10240" max="10240" width="5.25" style="2" customWidth="1"/>
    <col min="10241" max="10241" width="24" style="2" customWidth="1"/>
    <col min="10242" max="10242" width="4.75" style="2" customWidth="1"/>
    <col min="10243" max="10243" width="9.875" style="2" customWidth="1"/>
    <col min="10244" max="10244" width="0" style="2" hidden="1" customWidth="1"/>
    <col min="10245" max="10245" width="14" style="2" customWidth="1"/>
    <col min="10246" max="10248" width="0" style="2" hidden="1" customWidth="1"/>
    <col min="10249" max="10249" width="4.75" style="2" customWidth="1"/>
    <col min="10250" max="10250" width="12.375" style="2" customWidth="1"/>
    <col min="10251" max="10490" width="8.75" style="2"/>
    <col min="10491" max="10491" width="0" style="2" hidden="1" customWidth="1"/>
    <col min="10492" max="10492" width="3.375" style="2" customWidth="1"/>
    <col min="10493" max="10493" width="0" style="2" hidden="1" customWidth="1"/>
    <col min="10494" max="10494" width="4.5" style="2" customWidth="1"/>
    <col min="10495" max="10495" width="5.625" style="2" customWidth="1"/>
    <col min="10496" max="10496" width="5.25" style="2" customWidth="1"/>
    <col min="10497" max="10497" width="24" style="2" customWidth="1"/>
    <col min="10498" max="10498" width="4.75" style="2" customWidth="1"/>
    <col min="10499" max="10499" width="9.875" style="2" customWidth="1"/>
    <col min="10500" max="10500" width="0" style="2" hidden="1" customWidth="1"/>
    <col min="10501" max="10501" width="14" style="2" customWidth="1"/>
    <col min="10502" max="10504" width="0" style="2" hidden="1" customWidth="1"/>
    <col min="10505" max="10505" width="4.75" style="2" customWidth="1"/>
    <col min="10506" max="10506" width="12.375" style="2" customWidth="1"/>
    <col min="10507" max="10746" width="8.75" style="2"/>
    <col min="10747" max="10747" width="0" style="2" hidden="1" customWidth="1"/>
    <col min="10748" max="10748" width="3.375" style="2" customWidth="1"/>
    <col min="10749" max="10749" width="0" style="2" hidden="1" customWidth="1"/>
    <col min="10750" max="10750" width="4.5" style="2" customWidth="1"/>
    <col min="10751" max="10751" width="5.625" style="2" customWidth="1"/>
    <col min="10752" max="10752" width="5.25" style="2" customWidth="1"/>
    <col min="10753" max="10753" width="24" style="2" customWidth="1"/>
    <col min="10754" max="10754" width="4.75" style="2" customWidth="1"/>
    <col min="10755" max="10755" width="9.875" style="2" customWidth="1"/>
    <col min="10756" max="10756" width="0" style="2" hidden="1" customWidth="1"/>
    <col min="10757" max="10757" width="14" style="2" customWidth="1"/>
    <col min="10758" max="10760" width="0" style="2" hidden="1" customWidth="1"/>
    <col min="10761" max="10761" width="4.75" style="2" customWidth="1"/>
    <col min="10762" max="10762" width="12.375" style="2" customWidth="1"/>
    <col min="10763" max="11002" width="8.75" style="2"/>
    <col min="11003" max="11003" width="0" style="2" hidden="1" customWidth="1"/>
    <col min="11004" max="11004" width="3.375" style="2" customWidth="1"/>
    <col min="11005" max="11005" width="0" style="2" hidden="1" customWidth="1"/>
    <col min="11006" max="11006" width="4.5" style="2" customWidth="1"/>
    <col min="11007" max="11007" width="5.625" style="2" customWidth="1"/>
    <col min="11008" max="11008" width="5.25" style="2" customWidth="1"/>
    <col min="11009" max="11009" width="24" style="2" customWidth="1"/>
    <col min="11010" max="11010" width="4.75" style="2" customWidth="1"/>
    <col min="11011" max="11011" width="9.875" style="2" customWidth="1"/>
    <col min="11012" max="11012" width="0" style="2" hidden="1" customWidth="1"/>
    <col min="11013" max="11013" width="14" style="2" customWidth="1"/>
    <col min="11014" max="11016" width="0" style="2" hidden="1" customWidth="1"/>
    <col min="11017" max="11017" width="4.75" style="2" customWidth="1"/>
    <col min="11018" max="11018" width="12.375" style="2" customWidth="1"/>
    <col min="11019" max="11258" width="8.75" style="2"/>
    <col min="11259" max="11259" width="0" style="2" hidden="1" customWidth="1"/>
    <col min="11260" max="11260" width="3.375" style="2" customWidth="1"/>
    <col min="11261" max="11261" width="0" style="2" hidden="1" customWidth="1"/>
    <col min="11262" max="11262" width="4.5" style="2" customWidth="1"/>
    <col min="11263" max="11263" width="5.625" style="2" customWidth="1"/>
    <col min="11264" max="11264" width="5.25" style="2" customWidth="1"/>
    <col min="11265" max="11265" width="24" style="2" customWidth="1"/>
    <col min="11266" max="11266" width="4.75" style="2" customWidth="1"/>
    <col min="11267" max="11267" width="9.875" style="2" customWidth="1"/>
    <col min="11268" max="11268" width="0" style="2" hidden="1" customWidth="1"/>
    <col min="11269" max="11269" width="14" style="2" customWidth="1"/>
    <col min="11270" max="11272" width="0" style="2" hidden="1" customWidth="1"/>
    <col min="11273" max="11273" width="4.75" style="2" customWidth="1"/>
    <col min="11274" max="11274" width="12.375" style="2" customWidth="1"/>
    <col min="11275" max="11514" width="8.75" style="2"/>
    <col min="11515" max="11515" width="0" style="2" hidden="1" customWidth="1"/>
    <col min="11516" max="11516" width="3.375" style="2" customWidth="1"/>
    <col min="11517" max="11517" width="0" style="2" hidden="1" customWidth="1"/>
    <col min="11518" max="11518" width="4.5" style="2" customWidth="1"/>
    <col min="11519" max="11519" width="5.625" style="2" customWidth="1"/>
    <col min="11520" max="11520" width="5.25" style="2" customWidth="1"/>
    <col min="11521" max="11521" width="24" style="2" customWidth="1"/>
    <col min="11522" max="11522" width="4.75" style="2" customWidth="1"/>
    <col min="11523" max="11523" width="9.875" style="2" customWidth="1"/>
    <col min="11524" max="11524" width="0" style="2" hidden="1" customWidth="1"/>
    <col min="11525" max="11525" width="14" style="2" customWidth="1"/>
    <col min="11526" max="11528" width="0" style="2" hidden="1" customWidth="1"/>
    <col min="11529" max="11529" width="4.75" style="2" customWidth="1"/>
    <col min="11530" max="11530" width="12.375" style="2" customWidth="1"/>
    <col min="11531" max="11770" width="8.75" style="2"/>
    <col min="11771" max="11771" width="0" style="2" hidden="1" customWidth="1"/>
    <col min="11772" max="11772" width="3.375" style="2" customWidth="1"/>
    <col min="11773" max="11773" width="0" style="2" hidden="1" customWidth="1"/>
    <col min="11774" max="11774" width="4.5" style="2" customWidth="1"/>
    <col min="11775" max="11775" width="5.625" style="2" customWidth="1"/>
    <col min="11776" max="11776" width="5.25" style="2" customWidth="1"/>
    <col min="11777" max="11777" width="24" style="2" customWidth="1"/>
    <col min="11778" max="11778" width="4.75" style="2" customWidth="1"/>
    <col min="11779" max="11779" width="9.875" style="2" customWidth="1"/>
    <col min="11780" max="11780" width="0" style="2" hidden="1" customWidth="1"/>
    <col min="11781" max="11781" width="14" style="2" customWidth="1"/>
    <col min="11782" max="11784" width="0" style="2" hidden="1" customWidth="1"/>
    <col min="11785" max="11785" width="4.75" style="2" customWidth="1"/>
    <col min="11786" max="11786" width="12.375" style="2" customWidth="1"/>
    <col min="11787" max="12026" width="8.75" style="2"/>
    <col min="12027" max="12027" width="0" style="2" hidden="1" customWidth="1"/>
    <col min="12028" max="12028" width="3.375" style="2" customWidth="1"/>
    <col min="12029" max="12029" width="0" style="2" hidden="1" customWidth="1"/>
    <col min="12030" max="12030" width="4.5" style="2" customWidth="1"/>
    <col min="12031" max="12031" width="5.625" style="2" customWidth="1"/>
    <col min="12032" max="12032" width="5.25" style="2" customWidth="1"/>
    <col min="12033" max="12033" width="24" style="2" customWidth="1"/>
    <col min="12034" max="12034" width="4.75" style="2" customWidth="1"/>
    <col min="12035" max="12035" width="9.875" style="2" customWidth="1"/>
    <col min="12036" max="12036" width="0" style="2" hidden="1" customWidth="1"/>
    <col min="12037" max="12037" width="14" style="2" customWidth="1"/>
    <col min="12038" max="12040" width="0" style="2" hidden="1" customWidth="1"/>
    <col min="12041" max="12041" width="4.75" style="2" customWidth="1"/>
    <col min="12042" max="12042" width="12.375" style="2" customWidth="1"/>
    <col min="12043" max="12282" width="8.75" style="2"/>
    <col min="12283" max="12283" width="0" style="2" hidden="1" customWidth="1"/>
    <col min="12284" max="12284" width="3.375" style="2" customWidth="1"/>
    <col min="12285" max="12285" width="0" style="2" hidden="1" customWidth="1"/>
    <col min="12286" max="12286" width="4.5" style="2" customWidth="1"/>
    <col min="12287" max="12287" width="5.625" style="2" customWidth="1"/>
    <col min="12288" max="12288" width="5.25" style="2" customWidth="1"/>
    <col min="12289" max="12289" width="24" style="2" customWidth="1"/>
    <col min="12290" max="12290" width="4.75" style="2" customWidth="1"/>
    <col min="12291" max="12291" width="9.875" style="2" customWidth="1"/>
    <col min="12292" max="12292" width="0" style="2" hidden="1" customWidth="1"/>
    <col min="12293" max="12293" width="14" style="2" customWidth="1"/>
    <col min="12294" max="12296" width="0" style="2" hidden="1" customWidth="1"/>
    <col min="12297" max="12297" width="4.75" style="2" customWidth="1"/>
    <col min="12298" max="12298" width="12.375" style="2" customWidth="1"/>
    <col min="12299" max="12538" width="8.75" style="2"/>
    <col min="12539" max="12539" width="0" style="2" hidden="1" customWidth="1"/>
    <col min="12540" max="12540" width="3.375" style="2" customWidth="1"/>
    <col min="12541" max="12541" width="0" style="2" hidden="1" customWidth="1"/>
    <col min="12542" max="12542" width="4.5" style="2" customWidth="1"/>
    <col min="12543" max="12543" width="5.625" style="2" customWidth="1"/>
    <col min="12544" max="12544" width="5.25" style="2" customWidth="1"/>
    <col min="12545" max="12545" width="24" style="2" customWidth="1"/>
    <col min="12546" max="12546" width="4.75" style="2" customWidth="1"/>
    <col min="12547" max="12547" width="9.875" style="2" customWidth="1"/>
    <col min="12548" max="12548" width="0" style="2" hidden="1" customWidth="1"/>
    <col min="12549" max="12549" width="14" style="2" customWidth="1"/>
    <col min="12550" max="12552" width="0" style="2" hidden="1" customWidth="1"/>
    <col min="12553" max="12553" width="4.75" style="2" customWidth="1"/>
    <col min="12554" max="12554" width="12.375" style="2" customWidth="1"/>
    <col min="12555" max="12794" width="8.75" style="2"/>
    <col min="12795" max="12795" width="0" style="2" hidden="1" customWidth="1"/>
    <col min="12796" max="12796" width="3.375" style="2" customWidth="1"/>
    <col min="12797" max="12797" width="0" style="2" hidden="1" customWidth="1"/>
    <col min="12798" max="12798" width="4.5" style="2" customWidth="1"/>
    <col min="12799" max="12799" width="5.625" style="2" customWidth="1"/>
    <col min="12800" max="12800" width="5.25" style="2" customWidth="1"/>
    <col min="12801" max="12801" width="24" style="2" customWidth="1"/>
    <col min="12802" max="12802" width="4.75" style="2" customWidth="1"/>
    <col min="12803" max="12803" width="9.875" style="2" customWidth="1"/>
    <col min="12804" max="12804" width="0" style="2" hidden="1" customWidth="1"/>
    <col min="12805" max="12805" width="14" style="2" customWidth="1"/>
    <col min="12806" max="12808" width="0" style="2" hidden="1" customWidth="1"/>
    <col min="12809" max="12809" width="4.75" style="2" customWidth="1"/>
    <col min="12810" max="12810" width="12.375" style="2" customWidth="1"/>
    <col min="12811" max="13050" width="8.75" style="2"/>
    <col min="13051" max="13051" width="0" style="2" hidden="1" customWidth="1"/>
    <col min="13052" max="13052" width="3.375" style="2" customWidth="1"/>
    <col min="13053" max="13053" width="0" style="2" hidden="1" customWidth="1"/>
    <col min="13054" max="13054" width="4.5" style="2" customWidth="1"/>
    <col min="13055" max="13055" width="5.625" style="2" customWidth="1"/>
    <col min="13056" max="13056" width="5.25" style="2" customWidth="1"/>
    <col min="13057" max="13057" width="24" style="2" customWidth="1"/>
    <col min="13058" max="13058" width="4.75" style="2" customWidth="1"/>
    <col min="13059" max="13059" width="9.875" style="2" customWidth="1"/>
    <col min="13060" max="13060" width="0" style="2" hidden="1" customWidth="1"/>
    <col min="13061" max="13061" width="14" style="2" customWidth="1"/>
    <col min="13062" max="13064" width="0" style="2" hidden="1" customWidth="1"/>
    <col min="13065" max="13065" width="4.75" style="2" customWidth="1"/>
    <col min="13066" max="13066" width="12.375" style="2" customWidth="1"/>
    <col min="13067" max="13306" width="8.75" style="2"/>
    <col min="13307" max="13307" width="0" style="2" hidden="1" customWidth="1"/>
    <col min="13308" max="13308" width="3.375" style="2" customWidth="1"/>
    <col min="13309" max="13309" width="0" style="2" hidden="1" customWidth="1"/>
    <col min="13310" max="13310" width="4.5" style="2" customWidth="1"/>
    <col min="13311" max="13311" width="5.625" style="2" customWidth="1"/>
    <col min="13312" max="13312" width="5.25" style="2" customWidth="1"/>
    <col min="13313" max="13313" width="24" style="2" customWidth="1"/>
    <col min="13314" max="13314" width="4.75" style="2" customWidth="1"/>
    <col min="13315" max="13315" width="9.875" style="2" customWidth="1"/>
    <col min="13316" max="13316" width="0" style="2" hidden="1" customWidth="1"/>
    <col min="13317" max="13317" width="14" style="2" customWidth="1"/>
    <col min="13318" max="13320" width="0" style="2" hidden="1" customWidth="1"/>
    <col min="13321" max="13321" width="4.75" style="2" customWidth="1"/>
    <col min="13322" max="13322" width="12.375" style="2" customWidth="1"/>
    <col min="13323" max="13562" width="8.75" style="2"/>
    <col min="13563" max="13563" width="0" style="2" hidden="1" customWidth="1"/>
    <col min="13564" max="13564" width="3.375" style="2" customWidth="1"/>
    <col min="13565" max="13565" width="0" style="2" hidden="1" customWidth="1"/>
    <col min="13566" max="13566" width="4.5" style="2" customWidth="1"/>
    <col min="13567" max="13567" width="5.625" style="2" customWidth="1"/>
    <col min="13568" max="13568" width="5.25" style="2" customWidth="1"/>
    <col min="13569" max="13569" width="24" style="2" customWidth="1"/>
    <col min="13570" max="13570" width="4.75" style="2" customWidth="1"/>
    <col min="13571" max="13571" width="9.875" style="2" customWidth="1"/>
    <col min="13572" max="13572" width="0" style="2" hidden="1" customWidth="1"/>
    <col min="13573" max="13573" width="14" style="2" customWidth="1"/>
    <col min="13574" max="13576" width="0" style="2" hidden="1" customWidth="1"/>
    <col min="13577" max="13577" width="4.75" style="2" customWidth="1"/>
    <col min="13578" max="13578" width="12.375" style="2" customWidth="1"/>
    <col min="13579" max="13818" width="8.75" style="2"/>
    <col min="13819" max="13819" width="0" style="2" hidden="1" customWidth="1"/>
    <col min="13820" max="13820" width="3.375" style="2" customWidth="1"/>
    <col min="13821" max="13821" width="0" style="2" hidden="1" customWidth="1"/>
    <col min="13822" max="13822" width="4.5" style="2" customWidth="1"/>
    <col min="13823" max="13823" width="5.625" style="2" customWidth="1"/>
    <col min="13824" max="13824" width="5.25" style="2" customWidth="1"/>
    <col min="13825" max="13825" width="24" style="2" customWidth="1"/>
    <col min="13826" max="13826" width="4.75" style="2" customWidth="1"/>
    <col min="13827" max="13827" width="9.875" style="2" customWidth="1"/>
    <col min="13828" max="13828" width="0" style="2" hidden="1" customWidth="1"/>
    <col min="13829" max="13829" width="14" style="2" customWidth="1"/>
    <col min="13830" max="13832" width="0" style="2" hidden="1" customWidth="1"/>
    <col min="13833" max="13833" width="4.75" style="2" customWidth="1"/>
    <col min="13834" max="13834" width="12.375" style="2" customWidth="1"/>
    <col min="13835" max="14074" width="8.75" style="2"/>
    <col min="14075" max="14075" width="0" style="2" hidden="1" customWidth="1"/>
    <col min="14076" max="14076" width="3.375" style="2" customWidth="1"/>
    <col min="14077" max="14077" width="0" style="2" hidden="1" customWidth="1"/>
    <col min="14078" max="14078" width="4.5" style="2" customWidth="1"/>
    <col min="14079" max="14079" width="5.625" style="2" customWidth="1"/>
    <col min="14080" max="14080" width="5.25" style="2" customWidth="1"/>
    <col min="14081" max="14081" width="24" style="2" customWidth="1"/>
    <col min="14082" max="14082" width="4.75" style="2" customWidth="1"/>
    <col min="14083" max="14083" width="9.875" style="2" customWidth="1"/>
    <col min="14084" max="14084" width="0" style="2" hidden="1" customWidth="1"/>
    <col min="14085" max="14085" width="14" style="2" customWidth="1"/>
    <col min="14086" max="14088" width="0" style="2" hidden="1" customWidth="1"/>
    <col min="14089" max="14089" width="4.75" style="2" customWidth="1"/>
    <col min="14090" max="14090" width="12.375" style="2" customWidth="1"/>
    <col min="14091" max="14330" width="8.75" style="2"/>
    <col min="14331" max="14331" width="0" style="2" hidden="1" customWidth="1"/>
    <col min="14332" max="14332" width="3.375" style="2" customWidth="1"/>
    <col min="14333" max="14333" width="0" style="2" hidden="1" customWidth="1"/>
    <col min="14334" max="14334" width="4.5" style="2" customWidth="1"/>
    <col min="14335" max="14335" width="5.625" style="2" customWidth="1"/>
    <col min="14336" max="14336" width="5.25" style="2" customWidth="1"/>
    <col min="14337" max="14337" width="24" style="2" customWidth="1"/>
    <col min="14338" max="14338" width="4.75" style="2" customWidth="1"/>
    <col min="14339" max="14339" width="9.875" style="2" customWidth="1"/>
    <col min="14340" max="14340" width="0" style="2" hidden="1" customWidth="1"/>
    <col min="14341" max="14341" width="14" style="2" customWidth="1"/>
    <col min="14342" max="14344" width="0" style="2" hidden="1" customWidth="1"/>
    <col min="14345" max="14345" width="4.75" style="2" customWidth="1"/>
    <col min="14346" max="14346" width="12.375" style="2" customWidth="1"/>
    <col min="14347" max="14586" width="8.75" style="2"/>
    <col min="14587" max="14587" width="0" style="2" hidden="1" customWidth="1"/>
    <col min="14588" max="14588" width="3.375" style="2" customWidth="1"/>
    <col min="14589" max="14589" width="0" style="2" hidden="1" customWidth="1"/>
    <col min="14590" max="14590" width="4.5" style="2" customWidth="1"/>
    <col min="14591" max="14591" width="5.625" style="2" customWidth="1"/>
    <col min="14592" max="14592" width="5.25" style="2" customWidth="1"/>
    <col min="14593" max="14593" width="24" style="2" customWidth="1"/>
    <col min="14594" max="14594" width="4.75" style="2" customWidth="1"/>
    <col min="14595" max="14595" width="9.875" style="2" customWidth="1"/>
    <col min="14596" max="14596" width="0" style="2" hidden="1" customWidth="1"/>
    <col min="14597" max="14597" width="14" style="2" customWidth="1"/>
    <col min="14598" max="14600" width="0" style="2" hidden="1" customWidth="1"/>
    <col min="14601" max="14601" width="4.75" style="2" customWidth="1"/>
    <col min="14602" max="14602" width="12.375" style="2" customWidth="1"/>
    <col min="14603" max="14842" width="8.75" style="2"/>
    <col min="14843" max="14843" width="0" style="2" hidden="1" customWidth="1"/>
    <col min="14844" max="14844" width="3.375" style="2" customWidth="1"/>
    <col min="14845" max="14845" width="0" style="2" hidden="1" customWidth="1"/>
    <col min="14846" max="14846" width="4.5" style="2" customWidth="1"/>
    <col min="14847" max="14847" width="5.625" style="2" customWidth="1"/>
    <col min="14848" max="14848" width="5.25" style="2" customWidth="1"/>
    <col min="14849" max="14849" width="24" style="2" customWidth="1"/>
    <col min="14850" max="14850" width="4.75" style="2" customWidth="1"/>
    <col min="14851" max="14851" width="9.875" style="2" customWidth="1"/>
    <col min="14852" max="14852" width="0" style="2" hidden="1" customWidth="1"/>
    <col min="14853" max="14853" width="14" style="2" customWidth="1"/>
    <col min="14854" max="14856" width="0" style="2" hidden="1" customWidth="1"/>
    <col min="14857" max="14857" width="4.75" style="2" customWidth="1"/>
    <col min="14858" max="14858" width="12.375" style="2" customWidth="1"/>
    <col min="14859" max="15098" width="8.75" style="2"/>
    <col min="15099" max="15099" width="0" style="2" hidden="1" customWidth="1"/>
    <col min="15100" max="15100" width="3.375" style="2" customWidth="1"/>
    <col min="15101" max="15101" width="0" style="2" hidden="1" customWidth="1"/>
    <col min="15102" max="15102" width="4.5" style="2" customWidth="1"/>
    <col min="15103" max="15103" width="5.625" style="2" customWidth="1"/>
    <col min="15104" max="15104" width="5.25" style="2" customWidth="1"/>
    <col min="15105" max="15105" width="24" style="2" customWidth="1"/>
    <col min="15106" max="15106" width="4.75" style="2" customWidth="1"/>
    <col min="15107" max="15107" width="9.875" style="2" customWidth="1"/>
    <col min="15108" max="15108" width="0" style="2" hidden="1" customWidth="1"/>
    <col min="15109" max="15109" width="14" style="2" customWidth="1"/>
    <col min="15110" max="15112" width="0" style="2" hidden="1" customWidth="1"/>
    <col min="15113" max="15113" width="4.75" style="2" customWidth="1"/>
    <col min="15114" max="15114" width="12.375" style="2" customWidth="1"/>
    <col min="15115" max="15354" width="8.75" style="2"/>
    <col min="15355" max="15355" width="0" style="2" hidden="1" customWidth="1"/>
    <col min="15356" max="15356" width="3.375" style="2" customWidth="1"/>
    <col min="15357" max="15357" width="0" style="2" hidden="1" customWidth="1"/>
    <col min="15358" max="15358" width="4.5" style="2" customWidth="1"/>
    <col min="15359" max="15359" width="5.625" style="2" customWidth="1"/>
    <col min="15360" max="15360" width="5.25" style="2" customWidth="1"/>
    <col min="15361" max="15361" width="24" style="2" customWidth="1"/>
    <col min="15362" max="15362" width="4.75" style="2" customWidth="1"/>
    <col min="15363" max="15363" width="9.875" style="2" customWidth="1"/>
    <col min="15364" max="15364" width="0" style="2" hidden="1" customWidth="1"/>
    <col min="15365" max="15365" width="14" style="2" customWidth="1"/>
    <col min="15366" max="15368" width="0" style="2" hidden="1" customWidth="1"/>
    <col min="15369" max="15369" width="4.75" style="2" customWidth="1"/>
    <col min="15370" max="15370" width="12.375" style="2" customWidth="1"/>
    <col min="15371" max="15610" width="8.75" style="2"/>
    <col min="15611" max="15611" width="0" style="2" hidden="1" customWidth="1"/>
    <col min="15612" max="15612" width="3.375" style="2" customWidth="1"/>
    <col min="15613" max="15613" width="0" style="2" hidden="1" customWidth="1"/>
    <col min="15614" max="15614" width="4.5" style="2" customWidth="1"/>
    <col min="15615" max="15615" width="5.625" style="2" customWidth="1"/>
    <col min="15616" max="15616" width="5.25" style="2" customWidth="1"/>
    <col min="15617" max="15617" width="24" style="2" customWidth="1"/>
    <col min="15618" max="15618" width="4.75" style="2" customWidth="1"/>
    <col min="15619" max="15619" width="9.875" style="2" customWidth="1"/>
    <col min="15620" max="15620" width="0" style="2" hidden="1" customWidth="1"/>
    <col min="15621" max="15621" width="14" style="2" customWidth="1"/>
    <col min="15622" max="15624" width="0" style="2" hidden="1" customWidth="1"/>
    <col min="15625" max="15625" width="4.75" style="2" customWidth="1"/>
    <col min="15626" max="15626" width="12.375" style="2" customWidth="1"/>
    <col min="15627" max="15866" width="8.75" style="2"/>
    <col min="15867" max="15867" width="0" style="2" hidden="1" customWidth="1"/>
    <col min="15868" max="15868" width="3.375" style="2" customWidth="1"/>
    <col min="15869" max="15869" width="0" style="2" hidden="1" customWidth="1"/>
    <col min="15870" max="15870" width="4.5" style="2" customWidth="1"/>
    <col min="15871" max="15871" width="5.625" style="2" customWidth="1"/>
    <col min="15872" max="15872" width="5.25" style="2" customWidth="1"/>
    <col min="15873" max="15873" width="24" style="2" customWidth="1"/>
    <col min="15874" max="15874" width="4.75" style="2" customWidth="1"/>
    <col min="15875" max="15875" width="9.875" style="2" customWidth="1"/>
    <col min="15876" max="15876" width="0" style="2" hidden="1" customWidth="1"/>
    <col min="15877" max="15877" width="14" style="2" customWidth="1"/>
    <col min="15878" max="15880" width="0" style="2" hidden="1" customWidth="1"/>
    <col min="15881" max="15881" width="4.75" style="2" customWidth="1"/>
    <col min="15882" max="15882" width="12.375" style="2" customWidth="1"/>
    <col min="15883" max="16122" width="8.75" style="2"/>
    <col min="16123" max="16123" width="0" style="2" hidden="1" customWidth="1"/>
    <col min="16124" max="16124" width="3.375" style="2" customWidth="1"/>
    <col min="16125" max="16125" width="0" style="2" hidden="1" customWidth="1"/>
    <col min="16126" max="16126" width="4.5" style="2" customWidth="1"/>
    <col min="16127" max="16127" width="5.625" style="2" customWidth="1"/>
    <col min="16128" max="16128" width="5.25" style="2" customWidth="1"/>
    <col min="16129" max="16129" width="24" style="2" customWidth="1"/>
    <col min="16130" max="16130" width="4.75" style="2" customWidth="1"/>
    <col min="16131" max="16131" width="9.875" style="2" customWidth="1"/>
    <col min="16132" max="16132" width="0" style="2" hidden="1" customWidth="1"/>
    <col min="16133" max="16133" width="14" style="2" customWidth="1"/>
    <col min="16134" max="16136" width="0" style="2" hidden="1" customWidth="1"/>
    <col min="16137" max="16137" width="4.75" style="2" customWidth="1"/>
    <col min="16138" max="16138" width="12.375" style="2" customWidth="1"/>
    <col min="16139" max="16384" width="8.75" style="2"/>
  </cols>
  <sheetData>
    <row r="1" spans="1:10" ht="20.100000000000001" customHeight="1" x14ac:dyDescent="0.25">
      <c r="C1" s="3" t="s">
        <v>15</v>
      </c>
      <c r="E1" s="2"/>
      <c r="F1" s="2"/>
      <c r="G1" s="4" t="s">
        <v>40</v>
      </c>
    </row>
    <row r="2" spans="1:10" ht="20.100000000000001" customHeight="1" x14ac:dyDescent="0.25">
      <c r="C2" s="6" t="s">
        <v>16</v>
      </c>
      <c r="E2" s="2"/>
      <c r="F2" s="2"/>
      <c r="G2" s="7" t="s">
        <v>572</v>
      </c>
    </row>
    <row r="3" spans="1:10" ht="20.100000000000001" customHeight="1" x14ac:dyDescent="0.25">
      <c r="E3" s="2"/>
      <c r="F3" s="2"/>
      <c r="G3" s="32"/>
    </row>
    <row r="4" spans="1:10" ht="20.100000000000001" customHeight="1" x14ac:dyDescent="0.3">
      <c r="B4" s="2" t="s">
        <v>94</v>
      </c>
      <c r="E4" s="2"/>
      <c r="F4" s="2"/>
      <c r="G4" s="8" t="s">
        <v>573</v>
      </c>
    </row>
    <row r="5" spans="1:10" ht="20.100000000000001" customHeight="1" x14ac:dyDescent="0.3">
      <c r="B5" s="9"/>
      <c r="C5" s="33"/>
      <c r="E5" s="2"/>
      <c r="F5" s="2"/>
      <c r="G5" s="8" t="s">
        <v>574</v>
      </c>
    </row>
    <row r="7" spans="1:10" s="12" customFormat="1" ht="20.100000000000001" customHeight="1" x14ac:dyDescent="0.25">
      <c r="A7" s="10" t="s">
        <v>9</v>
      </c>
      <c r="B7" s="10" t="s">
        <v>7</v>
      </c>
      <c r="C7" s="10" t="s">
        <v>20</v>
      </c>
      <c r="D7" s="10" t="s">
        <v>2</v>
      </c>
      <c r="E7" s="11" t="s">
        <v>8</v>
      </c>
      <c r="F7" s="10" t="s">
        <v>14</v>
      </c>
      <c r="G7" s="10" t="s">
        <v>25</v>
      </c>
      <c r="H7" s="10" t="s">
        <v>26</v>
      </c>
      <c r="I7" s="10" t="s">
        <v>27</v>
      </c>
      <c r="J7" s="10" t="s">
        <v>28</v>
      </c>
    </row>
    <row r="8" spans="1:10" s="18" customFormat="1" ht="20.100000000000001" customHeight="1" x14ac:dyDescent="0.25">
      <c r="A8" s="13">
        <v>1</v>
      </c>
      <c r="B8" s="14">
        <v>1</v>
      </c>
      <c r="C8" s="15" t="str">
        <f>VLOOKUP(B8,Goc!$A$4:$T$324,6,0)</f>
        <v>ĐINH XUÂN HOÀNG ANH</v>
      </c>
      <c r="D8" s="15" t="str">
        <f>VLOOKUP(B8,Goc!$A$4:$T$324,7,0)</f>
        <v>Nữ</v>
      </c>
      <c r="E8" s="16" t="str">
        <f>VLOOKUP(B8,Goc!$A$4:$T$324,8,0)</f>
        <v>18/05/2004</v>
      </c>
      <c r="F8" s="17" t="str">
        <f>VLOOKUP(B8,Goc!$A$4:$T$324,10,0)</f>
        <v>K44B GDMN</v>
      </c>
      <c r="G8" s="17"/>
      <c r="H8" s="17"/>
      <c r="I8" s="15"/>
      <c r="J8" s="15"/>
    </row>
    <row r="9" spans="1:10" s="18" customFormat="1" ht="20.100000000000001" customHeight="1" x14ac:dyDescent="0.25">
      <c r="A9" s="13">
        <v>2</v>
      </c>
      <c r="B9" s="14">
        <v>2</v>
      </c>
      <c r="C9" s="15" t="str">
        <f>VLOOKUP(B9,Goc!$A$4:$T$324,6,0)</f>
        <v>MẠNH THỊ TÚ ANH</v>
      </c>
      <c r="D9" s="15" t="str">
        <f>VLOOKUP(B9,Goc!$A$4:$T$324,7,0)</f>
        <v>Nữ</v>
      </c>
      <c r="E9" s="16" t="str">
        <f>VLOOKUP(B9,Goc!$A$4:$T$324,8,0)</f>
        <v>31/05/2004</v>
      </c>
      <c r="F9" s="17" t="str">
        <f>VLOOKUP(B9,Goc!$A$4:$T$324,10,0)</f>
        <v>K44B GDMN</v>
      </c>
      <c r="G9" s="17"/>
      <c r="H9" s="17"/>
      <c r="I9" s="15"/>
      <c r="J9" s="15"/>
    </row>
    <row r="10" spans="1:10" s="18" customFormat="1" ht="20.100000000000001" customHeight="1" x14ac:dyDescent="0.25">
      <c r="A10" s="13">
        <v>3</v>
      </c>
      <c r="B10" s="14">
        <v>3</v>
      </c>
      <c r="C10" s="15" t="str">
        <f>VLOOKUP(B10,Goc!$A$4:$T$324,6,0)</f>
        <v>NGUYỄN KIM ANH</v>
      </c>
      <c r="D10" s="15" t="str">
        <f>VLOOKUP(B10,Goc!$A$4:$T$324,7,0)</f>
        <v>Nữ</v>
      </c>
      <c r="E10" s="16" t="str">
        <f>VLOOKUP(B10,Goc!$A$4:$T$324,8,0)</f>
        <v>25/02/2003</v>
      </c>
      <c r="F10" s="17" t="str">
        <f>VLOOKUP(B10,Goc!$A$4:$T$324,10,0)</f>
        <v>K44C GDMN</v>
      </c>
      <c r="G10" s="17"/>
      <c r="H10" s="17"/>
      <c r="I10" s="15"/>
      <c r="J10" s="15"/>
    </row>
    <row r="11" spans="1:10" s="18" customFormat="1" ht="20.100000000000001" customHeight="1" x14ac:dyDescent="0.25">
      <c r="A11" s="13">
        <v>4</v>
      </c>
      <c r="B11" s="14">
        <v>4</v>
      </c>
      <c r="C11" s="15" t="str">
        <f>VLOOKUP(B11,Goc!$A$4:$T$324,6,0)</f>
        <v>NGUYỄN THỊ LAN ANH</v>
      </c>
      <c r="D11" s="15" t="str">
        <f>VLOOKUP(B11,Goc!$A$4:$T$324,7,0)</f>
        <v>Nữ</v>
      </c>
      <c r="E11" s="16" t="str">
        <f>VLOOKUP(B11,Goc!$A$4:$T$324,8,0)</f>
        <v>15/09/2003</v>
      </c>
      <c r="F11" s="17" t="str">
        <f>VLOOKUP(B11,Goc!$A$4:$T$324,10,0)</f>
        <v>K44C GDMN</v>
      </c>
      <c r="G11" s="17"/>
      <c r="H11" s="17"/>
      <c r="I11" s="15"/>
      <c r="J11" s="15"/>
    </row>
    <row r="12" spans="1:10" s="18" customFormat="1" ht="20.100000000000001" customHeight="1" x14ac:dyDescent="0.25">
      <c r="A12" s="13">
        <v>5</v>
      </c>
      <c r="B12" s="14">
        <v>5</v>
      </c>
      <c r="C12" s="15" t="str">
        <f>VLOOKUP(B12,Goc!$A$4:$T$324,6,0)</f>
        <v>NGUYỄN THỊ NGỌC ANH</v>
      </c>
      <c r="D12" s="15" t="str">
        <f>VLOOKUP(B12,Goc!$A$4:$T$324,7,0)</f>
        <v>Nữ</v>
      </c>
      <c r="E12" s="16" t="str">
        <f>VLOOKUP(B12,Goc!$A$4:$T$324,8,0)</f>
        <v>28/06/2004</v>
      </c>
      <c r="F12" s="17" t="str">
        <f>VLOOKUP(B12,Goc!$A$4:$T$324,10,0)</f>
        <v>K44A GDMN</v>
      </c>
      <c r="G12" s="17"/>
      <c r="H12" s="17"/>
      <c r="I12" s="15"/>
      <c r="J12" s="15"/>
    </row>
    <row r="13" spans="1:10" s="18" customFormat="1" ht="20.100000000000001" customHeight="1" x14ac:dyDescent="0.25">
      <c r="A13" s="13">
        <v>6</v>
      </c>
      <c r="B13" s="14">
        <v>6</v>
      </c>
      <c r="C13" s="15" t="str">
        <f>VLOOKUP(B13,Goc!$A$4:$T$324,6,0)</f>
        <v>NGUYỄN TÚ ANH</v>
      </c>
      <c r="D13" s="15" t="str">
        <f>VLOOKUP(B13,Goc!$A$4:$T$324,7,0)</f>
        <v>Nữ</v>
      </c>
      <c r="E13" s="16" t="str">
        <f>VLOOKUP(B13,Goc!$A$4:$T$324,8,0)</f>
        <v>15/08/2004</v>
      </c>
      <c r="F13" s="17" t="str">
        <f>VLOOKUP(B13,Goc!$A$4:$T$324,10,0)</f>
        <v>K44B GDMN</v>
      </c>
      <c r="G13" s="17"/>
      <c r="H13" s="17"/>
      <c r="I13" s="15"/>
      <c r="J13" s="15"/>
    </row>
    <row r="14" spans="1:10" s="18" customFormat="1" ht="20.100000000000001" customHeight="1" x14ac:dyDescent="0.25">
      <c r="A14" s="13">
        <v>7</v>
      </c>
      <c r="B14" s="14">
        <v>7</v>
      </c>
      <c r="C14" s="15" t="str">
        <f>VLOOKUP(B14,Goc!$A$4:$T$324,6,0)</f>
        <v>HÀ THỊ NGỌC ÁNH</v>
      </c>
      <c r="D14" s="15" t="str">
        <f>VLOOKUP(B14,Goc!$A$4:$T$324,7,0)</f>
        <v>Nữ</v>
      </c>
      <c r="E14" s="16" t="str">
        <f>VLOOKUP(B14,Goc!$A$4:$T$324,8,0)</f>
        <v>29/10/2004</v>
      </c>
      <c r="F14" s="17" t="str">
        <f>VLOOKUP(B14,Goc!$A$4:$T$324,10,0)</f>
        <v>K44A GDMN</v>
      </c>
      <c r="G14" s="17"/>
      <c r="H14" s="17"/>
      <c r="I14" s="15"/>
      <c r="J14" s="15"/>
    </row>
    <row r="15" spans="1:10" s="18" customFormat="1" ht="20.100000000000001" customHeight="1" x14ac:dyDescent="0.25">
      <c r="A15" s="13">
        <v>8</v>
      </c>
      <c r="B15" s="14">
        <v>8</v>
      </c>
      <c r="C15" s="15" t="str">
        <f>VLOOKUP(B15,Goc!$A$4:$T$324,6,0)</f>
        <v>LƯƠNG THỊ BÍCH</v>
      </c>
      <c r="D15" s="15" t="str">
        <f>VLOOKUP(B15,Goc!$A$4:$T$324,7,0)</f>
        <v>Nữ</v>
      </c>
      <c r="E15" s="16" t="str">
        <f>VLOOKUP(B15,Goc!$A$4:$T$324,8,0)</f>
        <v>15/01/2002</v>
      </c>
      <c r="F15" s="17" t="str">
        <f>VLOOKUP(B15,Goc!$A$4:$T$324,10,0)</f>
        <v>K44C GDMN</v>
      </c>
      <c r="G15" s="17"/>
      <c r="H15" s="17"/>
      <c r="I15" s="15"/>
      <c r="J15" s="15"/>
    </row>
    <row r="16" spans="1:10" s="18" customFormat="1" ht="20.100000000000001" customHeight="1" x14ac:dyDescent="0.25">
      <c r="A16" s="13">
        <v>9</v>
      </c>
      <c r="B16" s="14">
        <v>9</v>
      </c>
      <c r="C16" s="15" t="str">
        <f>VLOOKUP(B16,Goc!$A$4:$T$324,6,0)</f>
        <v>VI THỊ BÌNH</v>
      </c>
      <c r="D16" s="15" t="str">
        <f>VLOOKUP(B16,Goc!$A$4:$T$324,7,0)</f>
        <v>Nữ</v>
      </c>
      <c r="E16" s="16" t="str">
        <f>VLOOKUP(B16,Goc!$A$4:$T$324,8,0)</f>
        <v>25/01/2004</v>
      </c>
      <c r="F16" s="17" t="str">
        <f>VLOOKUP(B16,Goc!$A$4:$T$324,10,0)</f>
        <v>K44B GDMN</v>
      </c>
      <c r="G16" s="17"/>
      <c r="H16" s="17"/>
      <c r="I16" s="15"/>
      <c r="J16" s="15"/>
    </row>
    <row r="17" spans="1:10" s="18" customFormat="1" ht="20.100000000000001" customHeight="1" x14ac:dyDescent="0.25">
      <c r="A17" s="13">
        <v>10</v>
      </c>
      <c r="B17" s="14">
        <v>10</v>
      </c>
      <c r="C17" s="15" t="str">
        <f>VLOOKUP(B17,Goc!$A$4:$T$324,6,0)</f>
        <v>NGUYỄN THỊ MINH CHÂU</v>
      </c>
      <c r="D17" s="15" t="str">
        <f>VLOOKUP(B17,Goc!$A$4:$T$324,7,0)</f>
        <v>Nữ</v>
      </c>
      <c r="E17" s="16" t="str">
        <f>VLOOKUP(B17,Goc!$A$4:$T$324,8,0)</f>
        <v>23/11/2004</v>
      </c>
      <c r="F17" s="17" t="str">
        <f>VLOOKUP(B17,Goc!$A$4:$T$324,10,0)</f>
        <v>K44B GDMN</v>
      </c>
      <c r="G17" s="17"/>
      <c r="H17" s="17"/>
      <c r="I17" s="15"/>
      <c r="J17" s="15"/>
    </row>
    <row r="18" spans="1:10" s="18" customFormat="1" ht="20.100000000000001" customHeight="1" x14ac:dyDescent="0.25">
      <c r="A18" s="13">
        <v>11</v>
      </c>
      <c r="B18" s="14">
        <v>11</v>
      </c>
      <c r="C18" s="15" t="str">
        <f>VLOOKUP(B18,Goc!$A$4:$T$324,6,0)</f>
        <v>HỒ THỊ KIM CHI</v>
      </c>
      <c r="D18" s="15" t="str">
        <f>VLOOKUP(B18,Goc!$A$4:$T$324,7,0)</f>
        <v>Nữ</v>
      </c>
      <c r="E18" s="16" t="str">
        <f>VLOOKUP(B18,Goc!$A$4:$T$324,8,0)</f>
        <v>04/01/2004</v>
      </c>
      <c r="F18" s="17" t="str">
        <f>VLOOKUP(B18,Goc!$A$4:$T$324,10,0)</f>
        <v>K44A GDMN</v>
      </c>
      <c r="G18" s="17"/>
      <c r="H18" s="17"/>
      <c r="I18" s="15"/>
      <c r="J18" s="15"/>
    </row>
    <row r="19" spans="1:10" s="18" customFormat="1" ht="20.100000000000001" customHeight="1" x14ac:dyDescent="0.25">
      <c r="A19" s="13">
        <v>12</v>
      </c>
      <c r="B19" s="14">
        <v>12</v>
      </c>
      <c r="C19" s="15" t="str">
        <f>VLOOKUP(B19,Goc!$A$4:$T$324,6,0)</f>
        <v>LƯƠNG QUỲNH CHI</v>
      </c>
      <c r="D19" s="15" t="str">
        <f>VLOOKUP(B19,Goc!$A$4:$T$324,7,0)</f>
        <v>Nữ</v>
      </c>
      <c r="E19" s="16" t="str">
        <f>VLOOKUP(B19,Goc!$A$4:$T$324,8,0)</f>
        <v>16/07/2004</v>
      </c>
      <c r="F19" s="17" t="str">
        <f>VLOOKUP(B19,Goc!$A$4:$T$324,10,0)</f>
        <v>K44B GDMN</v>
      </c>
      <c r="G19" s="17"/>
      <c r="H19" s="17"/>
      <c r="I19" s="15"/>
      <c r="J19" s="15"/>
    </row>
    <row r="20" spans="1:10" s="18" customFormat="1" ht="20.100000000000001" customHeight="1" x14ac:dyDescent="0.25">
      <c r="A20" s="13">
        <v>13</v>
      </c>
      <c r="B20" s="14">
        <v>13</v>
      </c>
      <c r="C20" s="15" t="str">
        <f>VLOOKUP(B20,Goc!$A$4:$T$324,6,0)</f>
        <v>NGUYỄN THỊ KIM CHI</v>
      </c>
      <c r="D20" s="15" t="str">
        <f>VLOOKUP(B20,Goc!$A$4:$T$324,7,0)</f>
        <v>Nữ</v>
      </c>
      <c r="E20" s="16" t="str">
        <f>VLOOKUP(B20,Goc!$A$4:$T$324,8,0)</f>
        <v>15/11/2004</v>
      </c>
      <c r="F20" s="17" t="str">
        <f>VLOOKUP(B20,Goc!$A$4:$T$324,10,0)</f>
        <v>K44B GDMN</v>
      </c>
      <c r="G20" s="17"/>
      <c r="H20" s="17"/>
      <c r="I20" s="15"/>
      <c r="J20" s="15"/>
    </row>
    <row r="21" spans="1:10" s="18" customFormat="1" ht="20.100000000000001" customHeight="1" x14ac:dyDescent="0.25">
      <c r="A21" s="13">
        <v>14</v>
      </c>
      <c r="B21" s="14">
        <v>14</v>
      </c>
      <c r="C21" s="15" t="str">
        <f>VLOOKUP(B21,Goc!$A$4:$T$324,6,0)</f>
        <v>TRẦN THỊ HUỆ CHI</v>
      </c>
      <c r="D21" s="15" t="str">
        <f>VLOOKUP(B21,Goc!$A$4:$T$324,7,0)</f>
        <v>Nữ</v>
      </c>
      <c r="E21" s="16" t="str">
        <f>VLOOKUP(B21,Goc!$A$4:$T$324,8,0)</f>
        <v>08/03/2004</v>
      </c>
      <c r="F21" s="17" t="str">
        <f>VLOOKUP(B21,Goc!$A$4:$T$324,10,0)</f>
        <v>K44A GDMN</v>
      </c>
      <c r="G21" s="17"/>
      <c r="H21" s="17"/>
      <c r="I21" s="15"/>
      <c r="J21" s="15"/>
    </row>
    <row r="22" spans="1:10" s="18" customFormat="1" ht="20.100000000000001" customHeight="1" x14ac:dyDescent="0.25">
      <c r="A22" s="13">
        <v>15</v>
      </c>
      <c r="B22" s="14">
        <v>15</v>
      </c>
      <c r="C22" s="15" t="str">
        <f>VLOOKUP(B22,Goc!$A$4:$T$324,6,0)</f>
        <v>CAO THỊ KIM CÚC</v>
      </c>
      <c r="D22" s="15" t="str">
        <f>VLOOKUP(B22,Goc!$A$4:$T$324,7,0)</f>
        <v>Nữ</v>
      </c>
      <c r="E22" s="16" t="str">
        <f>VLOOKUP(B22,Goc!$A$4:$T$324,8,0)</f>
        <v>08/06/2000</v>
      </c>
      <c r="F22" s="17" t="str">
        <f>VLOOKUP(B22,Goc!$A$4:$T$324,10,0)</f>
        <v>K44A GDMN</v>
      </c>
      <c r="G22" s="17"/>
      <c r="H22" s="17"/>
      <c r="I22" s="15"/>
      <c r="J22" s="15"/>
    </row>
    <row r="23" spans="1:10" s="18" customFormat="1" ht="20.100000000000001" customHeight="1" x14ac:dyDescent="0.25">
      <c r="A23" s="13">
        <v>16</v>
      </c>
      <c r="B23" s="14">
        <v>16</v>
      </c>
      <c r="C23" s="15" t="str">
        <f>VLOOKUP(B23,Goc!$A$4:$T$324,6,0)</f>
        <v>HOÀNG THỊ KIM DUNG</v>
      </c>
      <c r="D23" s="15" t="str">
        <f>VLOOKUP(B23,Goc!$A$4:$T$324,7,0)</f>
        <v>Nữ</v>
      </c>
      <c r="E23" s="16" t="str">
        <f>VLOOKUP(B23,Goc!$A$4:$T$324,8,0)</f>
        <v>23/10/2002</v>
      </c>
      <c r="F23" s="17" t="str">
        <f>VLOOKUP(B23,Goc!$A$4:$T$324,10,0)</f>
        <v>K44C GDMN</v>
      </c>
      <c r="G23" s="17"/>
      <c r="H23" s="17"/>
      <c r="I23" s="15"/>
      <c r="J23" s="15"/>
    </row>
    <row r="24" spans="1:10" s="18" customFormat="1" ht="20.100000000000001" customHeight="1" x14ac:dyDescent="0.25">
      <c r="A24" s="13">
        <v>17</v>
      </c>
      <c r="B24" s="14">
        <v>17</v>
      </c>
      <c r="C24" s="15" t="str">
        <f>VLOOKUP(B24,Goc!$A$4:$T$324,6,0)</f>
        <v>NGUYỄN THỊ LINH ĐAN</v>
      </c>
      <c r="D24" s="15" t="str">
        <f>VLOOKUP(B24,Goc!$A$4:$T$324,7,0)</f>
        <v>Nữ</v>
      </c>
      <c r="E24" s="16" t="str">
        <f>VLOOKUP(B24,Goc!$A$4:$T$324,8,0)</f>
        <v>24/05/2004</v>
      </c>
      <c r="F24" s="17" t="str">
        <f>VLOOKUP(B24,Goc!$A$4:$T$324,10,0)</f>
        <v>K44C GDMN</v>
      </c>
      <c r="G24" s="17"/>
      <c r="H24" s="17"/>
      <c r="I24" s="15"/>
      <c r="J24" s="15"/>
    </row>
    <row r="25" spans="1:10" s="18" customFormat="1" ht="20.100000000000001" customHeight="1" x14ac:dyDescent="0.25">
      <c r="A25" s="13">
        <v>18</v>
      </c>
      <c r="B25" s="14">
        <v>18</v>
      </c>
      <c r="C25" s="15" t="str">
        <f>VLOOKUP(B25,Goc!$A$4:$T$324,6,0)</f>
        <v>ĐẶNG THỊ ĐÀO</v>
      </c>
      <c r="D25" s="15" t="str">
        <f>VLOOKUP(B25,Goc!$A$4:$T$324,7,0)</f>
        <v>Nữ</v>
      </c>
      <c r="E25" s="16" t="str">
        <f>VLOOKUP(B25,Goc!$A$4:$T$324,8,0)</f>
        <v>05/11/2004</v>
      </c>
      <c r="F25" s="17" t="str">
        <f>VLOOKUP(B25,Goc!$A$4:$T$324,10,0)</f>
        <v>K44B GDMN</v>
      </c>
      <c r="G25" s="17"/>
      <c r="H25" s="17"/>
      <c r="I25" s="15"/>
      <c r="J25" s="15"/>
    </row>
    <row r="26" spans="1:10" s="18" customFormat="1" ht="20.100000000000001" customHeight="1" x14ac:dyDescent="0.25">
      <c r="A26" s="13">
        <v>19</v>
      </c>
      <c r="B26" s="14">
        <v>19</v>
      </c>
      <c r="C26" s="15" t="str">
        <f>VLOOKUP(B26,Goc!$A$4:$T$324,6,0)</f>
        <v>XỒNG Y GIẢI</v>
      </c>
      <c r="D26" s="15" t="str">
        <f>VLOOKUP(B26,Goc!$A$4:$T$324,7,0)</f>
        <v>Nữ</v>
      </c>
      <c r="E26" s="16" t="str">
        <f>VLOOKUP(B26,Goc!$A$4:$T$324,8,0)</f>
        <v>01/01/2003</v>
      </c>
      <c r="F26" s="17" t="str">
        <f>VLOOKUP(B26,Goc!$A$4:$T$324,10,0)</f>
        <v>K44B GDMN</v>
      </c>
      <c r="G26" s="17"/>
      <c r="H26" s="17"/>
      <c r="I26" s="15"/>
      <c r="J26" s="15"/>
    </row>
    <row r="27" spans="1:10" s="18" customFormat="1" ht="20.100000000000001" customHeight="1" x14ac:dyDescent="0.25">
      <c r="A27" s="13">
        <v>20</v>
      </c>
      <c r="B27" s="14">
        <v>20</v>
      </c>
      <c r="C27" s="15" t="str">
        <f>VLOOKUP(B27,Goc!$A$4:$T$324,6,0)</f>
        <v>TRẦN THỊ THU HÀ</v>
      </c>
      <c r="D27" s="15" t="str">
        <f>VLOOKUP(B27,Goc!$A$4:$T$324,7,0)</f>
        <v>Nữ</v>
      </c>
      <c r="E27" s="16" t="str">
        <f>VLOOKUP(B27,Goc!$A$4:$T$324,8,0)</f>
        <v>19/09/2003</v>
      </c>
      <c r="F27" s="17" t="str">
        <f>VLOOKUP(B27,Goc!$A$4:$T$324,10,0)</f>
        <v>K44A GDMN</v>
      </c>
      <c r="G27" s="17"/>
      <c r="H27" s="17"/>
      <c r="I27" s="15"/>
      <c r="J27" s="15"/>
    </row>
    <row r="28" spans="1:10" s="18" customFormat="1" ht="20.100000000000001" customHeight="1" x14ac:dyDescent="0.25">
      <c r="A28" s="34"/>
      <c r="B28" s="35"/>
      <c r="C28" s="36"/>
      <c r="D28" s="36"/>
      <c r="E28" s="37"/>
      <c r="F28" s="38"/>
      <c r="G28" s="38"/>
      <c r="H28" s="38"/>
      <c r="I28" s="36"/>
      <c r="J28" s="36"/>
    </row>
    <row r="29" spans="1:10" s="25" customFormat="1" ht="20.100000000000001" customHeight="1" x14ac:dyDescent="0.25">
      <c r="B29" s="26" t="s">
        <v>38</v>
      </c>
      <c r="E29" s="27"/>
      <c r="F29" s="28"/>
      <c r="G29" s="28"/>
      <c r="H29" s="28"/>
    </row>
    <row r="30" spans="1:10" s="31" customFormat="1" ht="20.100000000000001" customHeight="1" x14ac:dyDescent="0.25">
      <c r="A30" s="29"/>
      <c r="B30" s="30" t="s">
        <v>30</v>
      </c>
      <c r="F30" s="30" t="s">
        <v>29</v>
      </c>
      <c r="G30" s="30"/>
      <c r="H30" s="30"/>
    </row>
    <row r="31" spans="1:10" s="31" customFormat="1" ht="20.100000000000001" customHeight="1" x14ac:dyDescent="0.25">
      <c r="A31" s="29"/>
      <c r="B31" s="30"/>
      <c r="F31" s="30"/>
      <c r="G31" s="30"/>
      <c r="H31" s="30"/>
    </row>
    <row r="32" spans="1:10" s="31" customFormat="1" ht="20.100000000000001" customHeight="1" x14ac:dyDescent="0.25">
      <c r="A32" s="29"/>
      <c r="B32" s="30"/>
      <c r="F32" s="30"/>
      <c r="G32" s="30"/>
      <c r="H32" s="30"/>
    </row>
    <row r="41" spans="1:10" ht="20.100000000000001" customHeight="1" x14ac:dyDescent="0.25">
      <c r="C41" s="3" t="s">
        <v>15</v>
      </c>
      <c r="E41" s="2"/>
      <c r="F41" s="2"/>
      <c r="G41" s="4" t="s">
        <v>40</v>
      </c>
    </row>
    <row r="42" spans="1:10" ht="20.100000000000001" customHeight="1" x14ac:dyDescent="0.25">
      <c r="C42" s="6" t="s">
        <v>16</v>
      </c>
      <c r="E42" s="2"/>
      <c r="F42" s="2"/>
      <c r="G42" s="7" t="s">
        <v>572</v>
      </c>
    </row>
    <row r="43" spans="1:10" ht="20.100000000000001" customHeight="1" x14ac:dyDescent="0.25">
      <c r="E43" s="2"/>
      <c r="F43" s="2"/>
      <c r="G43" s="32"/>
    </row>
    <row r="44" spans="1:10" ht="20.100000000000001" customHeight="1" x14ac:dyDescent="0.3">
      <c r="B44" s="2" t="s">
        <v>95</v>
      </c>
      <c r="E44" s="2"/>
      <c r="F44" s="2"/>
      <c r="G44" s="8" t="s">
        <v>573</v>
      </c>
    </row>
    <row r="45" spans="1:10" ht="20.100000000000001" customHeight="1" x14ac:dyDescent="0.3">
      <c r="B45" s="9"/>
      <c r="C45" s="33"/>
      <c r="E45" s="2"/>
      <c r="F45" s="2"/>
      <c r="G45" s="8" t="s">
        <v>574</v>
      </c>
    </row>
    <row r="47" spans="1:10" s="12" customFormat="1" ht="20.100000000000001" customHeight="1" x14ac:dyDescent="0.25">
      <c r="A47" s="10" t="s">
        <v>9</v>
      </c>
      <c r="B47" s="10" t="s">
        <v>7</v>
      </c>
      <c r="C47" s="10" t="s">
        <v>20</v>
      </c>
      <c r="D47" s="10" t="s">
        <v>2</v>
      </c>
      <c r="E47" s="11" t="s">
        <v>8</v>
      </c>
      <c r="F47" s="10" t="s">
        <v>14</v>
      </c>
      <c r="G47" s="10" t="s">
        <v>25</v>
      </c>
      <c r="H47" s="10" t="s">
        <v>26</v>
      </c>
      <c r="I47" s="10" t="s">
        <v>27</v>
      </c>
      <c r="J47" s="10" t="s">
        <v>28</v>
      </c>
    </row>
    <row r="48" spans="1:10" s="18" customFormat="1" ht="20.100000000000001" customHeight="1" x14ac:dyDescent="0.25">
      <c r="A48" s="13">
        <v>1</v>
      </c>
      <c r="B48" s="14">
        <v>21</v>
      </c>
      <c r="C48" s="15" t="str">
        <f>VLOOKUP(B48,Goc!$A$4:$T$324,6,0)</f>
        <v>TRẦN THỊ THU HÀ</v>
      </c>
      <c r="D48" s="15" t="str">
        <f>VLOOKUP(B48,Goc!$A$4:$T$324,7,0)</f>
        <v>Nữ</v>
      </c>
      <c r="E48" s="16" t="str">
        <f>VLOOKUP(B48,Goc!$A$4:$T$324,8,0)</f>
        <v>20/01/2004</v>
      </c>
      <c r="F48" s="17" t="str">
        <f>VLOOKUP(B48,Goc!$A$4:$T$324,10,0)</f>
        <v>K44A GDMN</v>
      </c>
      <c r="G48" s="17"/>
      <c r="H48" s="17"/>
      <c r="I48" s="15"/>
      <c r="J48" s="15"/>
    </row>
    <row r="49" spans="1:10" s="18" customFormat="1" ht="20.100000000000001" customHeight="1" x14ac:dyDescent="0.25">
      <c r="A49" s="13">
        <v>2</v>
      </c>
      <c r="B49" s="14">
        <v>22</v>
      </c>
      <c r="C49" s="15" t="str">
        <f>VLOOKUP(B49,Goc!$A$4:$T$324,6,0)</f>
        <v>TRẦN THỊ MỸ HẠNH</v>
      </c>
      <c r="D49" s="15" t="str">
        <f>VLOOKUP(B49,Goc!$A$4:$T$324,7,0)</f>
        <v>Nữ</v>
      </c>
      <c r="E49" s="16" t="str">
        <f>VLOOKUP(B49,Goc!$A$4:$T$324,8,0)</f>
        <v>10/10/2004</v>
      </c>
      <c r="F49" s="17" t="str">
        <f>VLOOKUP(B49,Goc!$A$4:$T$324,10,0)</f>
        <v>K44B GDMN</v>
      </c>
      <c r="G49" s="17"/>
      <c r="H49" s="17"/>
      <c r="I49" s="15"/>
      <c r="J49" s="15"/>
    </row>
    <row r="50" spans="1:10" s="18" customFormat="1" ht="20.100000000000001" customHeight="1" x14ac:dyDescent="0.25">
      <c r="A50" s="13">
        <v>3</v>
      </c>
      <c r="B50" s="14">
        <v>23</v>
      </c>
      <c r="C50" s="15" t="str">
        <f>VLOOKUP(B50,Goc!$A$4:$T$324,6,0)</f>
        <v>NGUYỄN THỊ HIỀN</v>
      </c>
      <c r="D50" s="15" t="str">
        <f>VLOOKUP(B50,Goc!$A$4:$T$324,7,0)</f>
        <v>Nữ</v>
      </c>
      <c r="E50" s="16" t="str">
        <f>VLOOKUP(B50,Goc!$A$4:$T$324,8,0)</f>
        <v>31/10/2004</v>
      </c>
      <c r="F50" s="17" t="str">
        <f>VLOOKUP(B50,Goc!$A$4:$T$324,10,0)</f>
        <v>K44C GDMN</v>
      </c>
      <c r="G50" s="17"/>
      <c r="H50" s="17"/>
      <c r="I50" s="15"/>
      <c r="J50" s="15"/>
    </row>
    <row r="51" spans="1:10" s="18" customFormat="1" ht="20.100000000000001" customHeight="1" x14ac:dyDescent="0.25">
      <c r="A51" s="13">
        <v>4</v>
      </c>
      <c r="B51" s="14">
        <v>24</v>
      </c>
      <c r="C51" s="15" t="str">
        <f>VLOOKUP(B51,Goc!$A$4:$T$324,6,0)</f>
        <v>LÊ THỊ HÒA</v>
      </c>
      <c r="D51" s="15" t="str">
        <f>VLOOKUP(B51,Goc!$A$4:$T$324,7,0)</f>
        <v>Nữ</v>
      </c>
      <c r="E51" s="16" t="str">
        <f>VLOOKUP(B51,Goc!$A$4:$T$324,8,0)</f>
        <v>22/05/2003</v>
      </c>
      <c r="F51" s="17" t="str">
        <f>VLOOKUP(B51,Goc!$A$4:$T$324,10,0)</f>
        <v>K44C GDMN</v>
      </c>
      <c r="G51" s="17"/>
      <c r="H51" s="17"/>
      <c r="I51" s="15"/>
      <c r="J51" s="15"/>
    </row>
    <row r="52" spans="1:10" s="18" customFormat="1" ht="20.100000000000001" customHeight="1" x14ac:dyDescent="0.25">
      <c r="A52" s="13">
        <v>5</v>
      </c>
      <c r="B52" s="14">
        <v>25</v>
      </c>
      <c r="C52" s="15" t="str">
        <f>VLOOKUP(B52,Goc!$A$4:$T$324,6,0)</f>
        <v>TRƯƠNG THỊ HOÀI</v>
      </c>
      <c r="D52" s="15" t="str">
        <f>VLOOKUP(B52,Goc!$A$4:$T$324,7,0)</f>
        <v>Nữ</v>
      </c>
      <c r="E52" s="16" t="str">
        <f>VLOOKUP(B52,Goc!$A$4:$T$324,8,0)</f>
        <v>10/01/2003</v>
      </c>
      <c r="F52" s="17" t="str">
        <f>VLOOKUP(B52,Goc!$A$4:$T$324,10,0)</f>
        <v>K44C GDMN</v>
      </c>
      <c r="G52" s="17"/>
      <c r="H52" s="17"/>
      <c r="I52" s="15"/>
      <c r="J52" s="15"/>
    </row>
    <row r="53" spans="1:10" s="18" customFormat="1" ht="20.100000000000001" customHeight="1" x14ac:dyDescent="0.25">
      <c r="A53" s="13">
        <v>6</v>
      </c>
      <c r="B53" s="14">
        <v>26</v>
      </c>
      <c r="C53" s="15" t="str">
        <f>VLOOKUP(B53,Goc!$A$4:$T$324,6,0)</f>
        <v>MOONG THỊ HOM</v>
      </c>
      <c r="D53" s="15" t="str">
        <f>VLOOKUP(B53,Goc!$A$4:$T$324,7,0)</f>
        <v>Nữ</v>
      </c>
      <c r="E53" s="16" t="str">
        <f>VLOOKUP(B53,Goc!$A$4:$T$324,8,0)</f>
        <v>11/01/2003</v>
      </c>
      <c r="F53" s="17" t="str">
        <f>VLOOKUP(B53,Goc!$A$4:$T$324,10,0)</f>
        <v>K44C GDMN</v>
      </c>
      <c r="G53" s="17"/>
      <c r="H53" s="17"/>
      <c r="I53" s="15"/>
      <c r="J53" s="15"/>
    </row>
    <row r="54" spans="1:10" s="18" customFormat="1" ht="20.100000000000001" customHeight="1" x14ac:dyDescent="0.25">
      <c r="A54" s="13">
        <v>7</v>
      </c>
      <c r="B54" s="14">
        <v>27</v>
      </c>
      <c r="C54" s="15" t="str">
        <f>VLOOKUP(B54,Goc!$A$4:$T$324,6,0)</f>
        <v>NGUYỄN THỊ HUỆ</v>
      </c>
      <c r="D54" s="15" t="str">
        <f>VLOOKUP(B54,Goc!$A$4:$T$324,7,0)</f>
        <v>Nữ</v>
      </c>
      <c r="E54" s="16" t="str">
        <f>VLOOKUP(B54,Goc!$A$4:$T$324,8,0)</f>
        <v>12/02/1999</v>
      </c>
      <c r="F54" s="17" t="str">
        <f>VLOOKUP(B54,Goc!$A$4:$T$324,10,0)</f>
        <v>K44C GDMN</v>
      </c>
      <c r="G54" s="17"/>
      <c r="H54" s="17"/>
      <c r="I54" s="15"/>
      <c r="J54" s="15"/>
    </row>
    <row r="55" spans="1:10" s="18" customFormat="1" ht="20.100000000000001" customHeight="1" x14ac:dyDescent="0.25">
      <c r="A55" s="13">
        <v>8</v>
      </c>
      <c r="B55" s="14">
        <v>28</v>
      </c>
      <c r="C55" s="15" t="str">
        <f>VLOOKUP(B55,Goc!$A$4:$T$324,6,0)</f>
        <v>HOÀNG THỊ KHÁNH HUYỀN</v>
      </c>
      <c r="D55" s="15" t="str">
        <f>VLOOKUP(B55,Goc!$A$4:$T$324,7,0)</f>
        <v>Nữ</v>
      </c>
      <c r="E55" s="16" t="str">
        <f>VLOOKUP(B55,Goc!$A$4:$T$324,8,0)</f>
        <v>19/06/2004</v>
      </c>
      <c r="F55" s="17" t="str">
        <f>VLOOKUP(B55,Goc!$A$4:$T$324,10,0)</f>
        <v>K44A GDMN</v>
      </c>
      <c r="G55" s="17"/>
      <c r="H55" s="17"/>
      <c r="I55" s="15"/>
      <c r="J55" s="15"/>
    </row>
    <row r="56" spans="1:10" s="18" customFormat="1" ht="20.100000000000001" customHeight="1" x14ac:dyDescent="0.25">
      <c r="A56" s="13">
        <v>9</v>
      </c>
      <c r="B56" s="14">
        <v>29</v>
      </c>
      <c r="C56" s="15" t="str">
        <f>VLOOKUP(B56,Goc!$A$4:$T$324,6,0)</f>
        <v>LANG THỊ HUYỀN</v>
      </c>
      <c r="D56" s="15" t="str">
        <f>VLOOKUP(B56,Goc!$A$4:$T$324,7,0)</f>
        <v>Nữ</v>
      </c>
      <c r="E56" s="16" t="str">
        <f>VLOOKUP(B56,Goc!$A$4:$T$324,8,0)</f>
        <v>18/05/2004</v>
      </c>
      <c r="F56" s="17" t="str">
        <f>VLOOKUP(B56,Goc!$A$4:$T$324,10,0)</f>
        <v>K44B GDMN</v>
      </c>
      <c r="G56" s="17"/>
      <c r="H56" s="17"/>
      <c r="I56" s="15"/>
      <c r="J56" s="15"/>
    </row>
    <row r="57" spans="1:10" s="18" customFormat="1" ht="20.100000000000001" customHeight="1" x14ac:dyDescent="0.25">
      <c r="A57" s="13">
        <v>10</v>
      </c>
      <c r="B57" s="14">
        <v>30</v>
      </c>
      <c r="C57" s="15" t="str">
        <f>VLOOKUP(B57,Goc!$A$4:$T$324,6,0)</f>
        <v>LÊ THỊ KHÁNH HUYỀN</v>
      </c>
      <c r="D57" s="15" t="str">
        <f>VLOOKUP(B57,Goc!$A$4:$T$324,7,0)</f>
        <v>Nữ</v>
      </c>
      <c r="E57" s="16" t="str">
        <f>VLOOKUP(B57,Goc!$A$4:$T$324,8,0)</f>
        <v>22/03/2004</v>
      </c>
      <c r="F57" s="17" t="str">
        <f>VLOOKUP(B57,Goc!$A$4:$T$324,10,0)</f>
        <v>K44C GDMN</v>
      </c>
      <c r="G57" s="17"/>
      <c r="H57" s="17"/>
      <c r="I57" s="15"/>
      <c r="J57" s="15"/>
    </row>
    <row r="58" spans="1:10" s="18" customFormat="1" ht="20.100000000000001" customHeight="1" x14ac:dyDescent="0.25">
      <c r="A58" s="13">
        <v>11</v>
      </c>
      <c r="B58" s="14">
        <v>31</v>
      </c>
      <c r="C58" s="15" t="str">
        <f>VLOOKUP(B58,Goc!$A$4:$T$324,6,0)</f>
        <v>NGUYỄN THANH HUYỀN</v>
      </c>
      <c r="D58" s="15" t="str">
        <f>VLOOKUP(B58,Goc!$A$4:$T$324,7,0)</f>
        <v>Nữ</v>
      </c>
      <c r="E58" s="16" t="str">
        <f>VLOOKUP(B58,Goc!$A$4:$T$324,8,0)</f>
        <v>18/07/2004</v>
      </c>
      <c r="F58" s="17" t="str">
        <f>VLOOKUP(B58,Goc!$A$4:$T$324,10,0)</f>
        <v>K44A GDMN</v>
      </c>
      <c r="G58" s="17"/>
      <c r="H58" s="17"/>
      <c r="I58" s="15"/>
      <c r="J58" s="15"/>
    </row>
    <row r="59" spans="1:10" s="18" customFormat="1" ht="20.100000000000001" customHeight="1" x14ac:dyDescent="0.25">
      <c r="A59" s="13">
        <v>12</v>
      </c>
      <c r="B59" s="14">
        <v>32</v>
      </c>
      <c r="C59" s="15" t="str">
        <f>VLOOKUP(B59,Goc!$A$4:$T$324,6,0)</f>
        <v>TRẦN THỊ KHÁNH HUYỀN</v>
      </c>
      <c r="D59" s="15" t="str">
        <f>VLOOKUP(B59,Goc!$A$4:$T$324,7,0)</f>
        <v>Nữ</v>
      </c>
      <c r="E59" s="16" t="str">
        <f>VLOOKUP(B59,Goc!$A$4:$T$324,8,0)</f>
        <v>01/09/1999</v>
      </c>
      <c r="F59" s="17" t="str">
        <f>VLOOKUP(B59,Goc!$A$4:$T$324,10,0)</f>
        <v>K44A GDMN</v>
      </c>
      <c r="G59" s="17"/>
      <c r="H59" s="17"/>
      <c r="I59" s="15"/>
      <c r="J59" s="15"/>
    </row>
    <row r="60" spans="1:10" s="18" customFormat="1" ht="20.100000000000001" customHeight="1" x14ac:dyDescent="0.25">
      <c r="A60" s="13">
        <v>13</v>
      </c>
      <c r="B60" s="14">
        <v>33</v>
      </c>
      <c r="C60" s="15" t="str">
        <f>VLOOKUP(B60,Goc!$A$4:$T$324,6,0)</f>
        <v>TRƯƠNG KHÁNH HUYỀN</v>
      </c>
      <c r="D60" s="15" t="str">
        <f>VLOOKUP(B60,Goc!$A$4:$T$324,7,0)</f>
        <v>Nữ</v>
      </c>
      <c r="E60" s="16" t="str">
        <f>VLOOKUP(B60,Goc!$A$4:$T$324,8,0)</f>
        <v>02/02/2003</v>
      </c>
      <c r="F60" s="17" t="str">
        <f>VLOOKUP(B60,Goc!$A$4:$T$324,10,0)</f>
        <v>K44B GDMN</v>
      </c>
      <c r="G60" s="17"/>
      <c r="H60" s="17"/>
      <c r="I60" s="15"/>
      <c r="J60" s="15"/>
    </row>
    <row r="61" spans="1:10" s="18" customFormat="1" ht="20.100000000000001" customHeight="1" x14ac:dyDescent="0.25">
      <c r="A61" s="13">
        <v>14</v>
      </c>
      <c r="B61" s="14">
        <v>34</v>
      </c>
      <c r="C61" s="15" t="str">
        <f>VLOOKUP(B61,Goc!$A$4:$T$324,6,0)</f>
        <v>VƯƠNG THANH HUYỀN</v>
      </c>
      <c r="D61" s="15" t="str">
        <f>VLOOKUP(B61,Goc!$A$4:$T$324,7,0)</f>
        <v>Nữ</v>
      </c>
      <c r="E61" s="16" t="str">
        <f>VLOOKUP(B61,Goc!$A$4:$T$324,8,0)</f>
        <v>18/04/2003</v>
      </c>
      <c r="F61" s="17" t="str">
        <f>VLOOKUP(B61,Goc!$A$4:$T$324,10,0)</f>
        <v>K44B GDMN</v>
      </c>
      <c r="G61" s="17"/>
      <c r="H61" s="17"/>
      <c r="I61" s="15"/>
      <c r="J61" s="15"/>
    </row>
    <row r="62" spans="1:10" s="18" customFormat="1" ht="20.100000000000001" customHeight="1" x14ac:dyDescent="0.25">
      <c r="A62" s="13">
        <v>15</v>
      </c>
      <c r="B62" s="14">
        <v>35</v>
      </c>
      <c r="C62" s="15" t="str">
        <f>VLOOKUP(B62,Goc!$A$4:$T$324,6,0)</f>
        <v>TRƯƠNG THỊ HƯƠNG</v>
      </c>
      <c r="D62" s="15" t="str">
        <f>VLOOKUP(B62,Goc!$A$4:$T$324,7,0)</f>
        <v>Nữ</v>
      </c>
      <c r="E62" s="16" t="str">
        <f>VLOOKUP(B62,Goc!$A$4:$T$324,8,0)</f>
        <v>04/11/2001</v>
      </c>
      <c r="F62" s="17" t="str">
        <f>VLOOKUP(B62,Goc!$A$4:$T$324,10,0)</f>
        <v>K44C GDMN</v>
      </c>
      <c r="G62" s="17"/>
      <c r="H62" s="17"/>
      <c r="I62" s="15"/>
      <c r="J62" s="15"/>
    </row>
    <row r="63" spans="1:10" s="18" customFormat="1" ht="20.100000000000001" customHeight="1" x14ac:dyDescent="0.25">
      <c r="A63" s="13">
        <v>16</v>
      </c>
      <c r="B63" s="14">
        <v>36</v>
      </c>
      <c r="C63" s="15" t="str">
        <f>VLOOKUP(B63,Goc!$A$4:$T$324,6,0)</f>
        <v>LÊ THỊ THU HƯỜNG</v>
      </c>
      <c r="D63" s="15" t="str">
        <f>VLOOKUP(B63,Goc!$A$4:$T$324,7,0)</f>
        <v>Nữ</v>
      </c>
      <c r="E63" s="16" t="str">
        <f>VLOOKUP(B63,Goc!$A$4:$T$324,8,0)</f>
        <v>18/05/2004</v>
      </c>
      <c r="F63" s="17" t="str">
        <f>VLOOKUP(B63,Goc!$A$4:$T$324,10,0)</f>
        <v>K44C GDMN</v>
      </c>
      <c r="G63" s="17"/>
      <c r="H63" s="17"/>
      <c r="I63" s="15"/>
      <c r="J63" s="15"/>
    </row>
    <row r="64" spans="1:10" s="18" customFormat="1" ht="20.100000000000001" customHeight="1" x14ac:dyDescent="0.25">
      <c r="A64" s="13">
        <v>17</v>
      </c>
      <c r="B64" s="14">
        <v>37</v>
      </c>
      <c r="C64" s="15" t="str">
        <f>VLOOKUP(B64,Goc!$A$4:$T$324,6,0)</f>
        <v>NGUYỄN THỊ THU HƯỜNG</v>
      </c>
      <c r="D64" s="15" t="str">
        <f>VLOOKUP(B64,Goc!$A$4:$T$324,7,0)</f>
        <v>Nữ</v>
      </c>
      <c r="E64" s="16" t="str">
        <f>VLOOKUP(B64,Goc!$A$4:$T$324,8,0)</f>
        <v>08/08/2004</v>
      </c>
      <c r="F64" s="17" t="str">
        <f>VLOOKUP(B64,Goc!$A$4:$T$324,10,0)</f>
        <v>K44B GDMN</v>
      </c>
      <c r="G64" s="17"/>
      <c r="H64" s="17"/>
      <c r="I64" s="15"/>
      <c r="J64" s="15"/>
    </row>
    <row r="65" spans="1:10" s="18" customFormat="1" ht="20.100000000000001" customHeight="1" x14ac:dyDescent="0.25">
      <c r="A65" s="13">
        <v>18</v>
      </c>
      <c r="B65" s="14">
        <v>38</v>
      </c>
      <c r="C65" s="15" t="str">
        <f>VLOOKUP(B65,Goc!$A$4:$T$324,6,0)</f>
        <v>NGUYỄN THỊ LAM</v>
      </c>
      <c r="D65" s="15" t="str">
        <f>VLOOKUP(B65,Goc!$A$4:$T$324,7,0)</f>
        <v>Nữ</v>
      </c>
      <c r="E65" s="16" t="str">
        <f>VLOOKUP(B65,Goc!$A$4:$T$324,8,0)</f>
        <v>02/08/1996</v>
      </c>
      <c r="F65" s="17" t="str">
        <f>VLOOKUP(B65,Goc!$A$4:$T$324,10,0)</f>
        <v>K44B GDMN</v>
      </c>
      <c r="G65" s="17"/>
      <c r="H65" s="17"/>
      <c r="I65" s="15"/>
      <c r="J65" s="15"/>
    </row>
    <row r="66" spans="1:10" s="18" customFormat="1" ht="20.100000000000001" customHeight="1" x14ac:dyDescent="0.25">
      <c r="A66" s="13">
        <v>19</v>
      </c>
      <c r="B66" s="14">
        <v>39</v>
      </c>
      <c r="C66" s="15" t="str">
        <f>VLOOKUP(B66,Goc!$A$4:$T$324,6,0)</f>
        <v>NGUYỄN THỊ LAM</v>
      </c>
      <c r="D66" s="15" t="str">
        <f>VLOOKUP(B66,Goc!$A$4:$T$324,7,0)</f>
        <v>Nữ</v>
      </c>
      <c r="E66" s="16" t="str">
        <f>VLOOKUP(B66,Goc!$A$4:$T$324,8,0)</f>
        <v>13/08/2004</v>
      </c>
      <c r="F66" s="17" t="str">
        <f>VLOOKUP(B66,Goc!$A$4:$T$324,10,0)</f>
        <v>K44A GDMN</v>
      </c>
      <c r="G66" s="17"/>
      <c r="H66" s="17"/>
      <c r="I66" s="15"/>
      <c r="J66" s="15"/>
    </row>
    <row r="67" spans="1:10" s="18" customFormat="1" ht="20.100000000000001" customHeight="1" x14ac:dyDescent="0.25">
      <c r="A67" s="13">
        <v>20</v>
      </c>
      <c r="B67" s="14">
        <v>40</v>
      </c>
      <c r="C67" s="15" t="str">
        <f>VLOOKUP(B67,Goc!$A$4:$T$324,6,0)</f>
        <v>VŨ THỊ LANH</v>
      </c>
      <c r="D67" s="15" t="str">
        <f>VLOOKUP(B67,Goc!$A$4:$T$324,7,0)</f>
        <v>Nữ</v>
      </c>
      <c r="E67" s="16" t="str">
        <f>VLOOKUP(B67,Goc!$A$4:$T$324,8,0)</f>
        <v>14/04/2004</v>
      </c>
      <c r="F67" s="17" t="str">
        <f>VLOOKUP(B67,Goc!$A$4:$T$324,10,0)</f>
        <v>K44C GDMN</v>
      </c>
      <c r="G67" s="17"/>
      <c r="H67" s="17"/>
      <c r="I67" s="15"/>
      <c r="J67" s="15"/>
    </row>
    <row r="68" spans="1:10" s="18" customFormat="1" ht="20.100000000000001" customHeight="1" x14ac:dyDescent="0.25">
      <c r="A68" s="34"/>
      <c r="B68" s="35"/>
      <c r="C68" s="36"/>
      <c r="D68" s="36"/>
      <c r="E68" s="37"/>
      <c r="F68" s="38"/>
      <c r="G68" s="38"/>
      <c r="H68" s="38"/>
      <c r="I68" s="36"/>
      <c r="J68" s="36"/>
    </row>
    <row r="69" spans="1:10" s="25" customFormat="1" ht="20.100000000000001" customHeight="1" x14ac:dyDescent="0.25">
      <c r="B69" s="26" t="s">
        <v>38</v>
      </c>
      <c r="E69" s="27"/>
      <c r="F69" s="28"/>
      <c r="G69" s="28"/>
      <c r="H69" s="28"/>
    </row>
    <row r="70" spans="1:10" s="31" customFormat="1" ht="20.100000000000001" customHeight="1" x14ac:dyDescent="0.25">
      <c r="A70" s="29"/>
      <c r="B70" s="30" t="s">
        <v>30</v>
      </c>
      <c r="F70" s="30" t="s">
        <v>29</v>
      </c>
      <c r="G70" s="30"/>
      <c r="H70" s="30"/>
    </row>
    <row r="71" spans="1:10" s="31" customFormat="1" ht="20.100000000000001" customHeight="1" x14ac:dyDescent="0.25">
      <c r="A71" s="29"/>
      <c r="B71" s="30"/>
      <c r="F71" s="30"/>
      <c r="G71" s="30"/>
      <c r="H71" s="30"/>
    </row>
    <row r="72" spans="1:10" s="31" customFormat="1" ht="20.100000000000001" customHeight="1" x14ac:dyDescent="0.25">
      <c r="A72" s="29"/>
      <c r="B72" s="30"/>
      <c r="F72" s="30"/>
      <c r="G72" s="30"/>
      <c r="H72" s="30"/>
    </row>
    <row r="81" spans="1:10" ht="20.100000000000001" customHeight="1" x14ac:dyDescent="0.25">
      <c r="C81" s="3" t="s">
        <v>15</v>
      </c>
      <c r="E81" s="2"/>
      <c r="F81" s="2"/>
      <c r="G81" s="4" t="s">
        <v>40</v>
      </c>
    </row>
    <row r="82" spans="1:10" ht="20.100000000000001" customHeight="1" x14ac:dyDescent="0.25">
      <c r="C82" s="6" t="s">
        <v>16</v>
      </c>
      <c r="E82" s="2"/>
      <c r="F82" s="2"/>
      <c r="G82" s="7" t="s">
        <v>572</v>
      </c>
    </row>
    <row r="83" spans="1:10" ht="20.100000000000001" customHeight="1" x14ac:dyDescent="0.25">
      <c r="E83" s="2"/>
      <c r="F83" s="2"/>
      <c r="G83" s="32"/>
    </row>
    <row r="84" spans="1:10" ht="20.100000000000001" customHeight="1" x14ac:dyDescent="0.3">
      <c r="B84" s="2" t="s">
        <v>96</v>
      </c>
      <c r="E84" s="2"/>
      <c r="F84" s="2"/>
      <c r="G84" s="8" t="s">
        <v>573</v>
      </c>
    </row>
    <row r="85" spans="1:10" ht="20.100000000000001" customHeight="1" x14ac:dyDescent="0.3">
      <c r="B85" s="9"/>
      <c r="C85" s="33"/>
      <c r="E85" s="2"/>
      <c r="F85" s="2"/>
      <c r="G85" s="8" t="s">
        <v>575</v>
      </c>
    </row>
    <row r="87" spans="1:10" s="12" customFormat="1" ht="20.100000000000001" customHeight="1" x14ac:dyDescent="0.25">
      <c r="A87" s="10" t="s">
        <v>9</v>
      </c>
      <c r="B87" s="10" t="s">
        <v>7</v>
      </c>
      <c r="C87" s="10" t="s">
        <v>20</v>
      </c>
      <c r="D87" s="10" t="s">
        <v>2</v>
      </c>
      <c r="E87" s="11" t="s">
        <v>8</v>
      </c>
      <c r="F87" s="10" t="s">
        <v>14</v>
      </c>
      <c r="G87" s="10" t="s">
        <v>25</v>
      </c>
      <c r="H87" s="10" t="s">
        <v>26</v>
      </c>
      <c r="I87" s="10" t="s">
        <v>27</v>
      </c>
      <c r="J87" s="10" t="s">
        <v>28</v>
      </c>
    </row>
    <row r="88" spans="1:10" s="18" customFormat="1" ht="20.100000000000001" customHeight="1" x14ac:dyDescent="0.25">
      <c r="A88" s="13">
        <v>1</v>
      </c>
      <c r="B88" s="14">
        <v>41</v>
      </c>
      <c r="C88" s="15" t="str">
        <f>VLOOKUP(B88,Goc!$A$4:$T$324,6,0)</f>
        <v>HỒ THỊ LIÊN</v>
      </c>
      <c r="D88" s="15" t="str">
        <f>VLOOKUP(B88,Goc!$A$4:$T$324,7,0)</f>
        <v>Nữ</v>
      </c>
      <c r="E88" s="16" t="str">
        <f>VLOOKUP(B88,Goc!$A$4:$T$324,8,0)</f>
        <v>14/09/2004</v>
      </c>
      <c r="F88" s="17" t="str">
        <f>VLOOKUP(B88,Goc!$A$4:$T$324,10,0)</f>
        <v>K44A GDMN</v>
      </c>
      <c r="G88" s="17"/>
      <c r="H88" s="17"/>
      <c r="I88" s="15"/>
      <c r="J88" s="15"/>
    </row>
    <row r="89" spans="1:10" s="18" customFormat="1" ht="20.100000000000001" customHeight="1" x14ac:dyDescent="0.25">
      <c r="A89" s="13">
        <v>2</v>
      </c>
      <c r="B89" s="14">
        <v>42</v>
      </c>
      <c r="C89" s="15" t="str">
        <f>VLOOKUP(B89,Goc!$A$4:$T$324,6,0)</f>
        <v>CAO THỊ LINH</v>
      </c>
      <c r="D89" s="15" t="str">
        <f>VLOOKUP(B89,Goc!$A$4:$T$324,7,0)</f>
        <v>Nữ</v>
      </c>
      <c r="E89" s="16" t="str">
        <f>VLOOKUP(B89,Goc!$A$4:$T$324,8,0)</f>
        <v>25/08/2004</v>
      </c>
      <c r="F89" s="17" t="str">
        <f>VLOOKUP(B89,Goc!$A$4:$T$324,10,0)</f>
        <v>K44B GDMN</v>
      </c>
      <c r="G89" s="17"/>
      <c r="H89" s="17"/>
      <c r="I89" s="15"/>
      <c r="J89" s="15"/>
    </row>
    <row r="90" spans="1:10" s="18" customFormat="1" ht="20.100000000000001" customHeight="1" x14ac:dyDescent="0.25">
      <c r="A90" s="13">
        <v>3</v>
      </c>
      <c r="B90" s="14">
        <v>43</v>
      </c>
      <c r="C90" s="15" t="str">
        <f>VLOOKUP(B90,Goc!$A$4:$T$324,6,0)</f>
        <v>NGUYỄN DIỆU LINH</v>
      </c>
      <c r="D90" s="15" t="str">
        <f>VLOOKUP(B90,Goc!$A$4:$T$324,7,0)</f>
        <v>Nữ</v>
      </c>
      <c r="E90" s="16" t="str">
        <f>VLOOKUP(B90,Goc!$A$4:$T$324,8,0)</f>
        <v>24/01/2004</v>
      </c>
      <c r="F90" s="17" t="str">
        <f>VLOOKUP(B90,Goc!$A$4:$T$324,10,0)</f>
        <v>K44A GDMN</v>
      </c>
      <c r="G90" s="17"/>
      <c r="H90" s="17"/>
      <c r="I90" s="15"/>
      <c r="J90" s="15"/>
    </row>
    <row r="91" spans="1:10" s="18" customFormat="1" ht="20.100000000000001" customHeight="1" x14ac:dyDescent="0.25">
      <c r="A91" s="13">
        <v>4</v>
      </c>
      <c r="B91" s="14">
        <v>44</v>
      </c>
      <c r="C91" s="15" t="str">
        <f>VLOOKUP(B91,Goc!$A$4:$T$324,6,0)</f>
        <v>NGUYỄN THỊ LINH</v>
      </c>
      <c r="D91" s="15" t="str">
        <f>VLOOKUP(B91,Goc!$A$4:$T$324,7,0)</f>
        <v>Nữ</v>
      </c>
      <c r="E91" s="16" t="str">
        <f>VLOOKUP(B91,Goc!$A$4:$T$324,8,0)</f>
        <v>25/10/2004</v>
      </c>
      <c r="F91" s="17" t="str">
        <f>VLOOKUP(B91,Goc!$A$4:$T$324,10,0)</f>
        <v>K44C GDMN</v>
      </c>
      <c r="G91" s="17"/>
      <c r="H91" s="17"/>
      <c r="I91" s="15"/>
      <c r="J91" s="15"/>
    </row>
    <row r="92" spans="1:10" s="18" customFormat="1" ht="20.100000000000001" customHeight="1" x14ac:dyDescent="0.25">
      <c r="A92" s="13">
        <v>5</v>
      </c>
      <c r="B92" s="14">
        <v>45</v>
      </c>
      <c r="C92" s="15" t="str">
        <f>VLOOKUP(B92,Goc!$A$4:$T$324,6,0)</f>
        <v>NGUYỄN THỊ THÙY LINH</v>
      </c>
      <c r="D92" s="15" t="str">
        <f>VLOOKUP(B92,Goc!$A$4:$T$324,7,0)</f>
        <v>Nữ</v>
      </c>
      <c r="E92" s="16" t="str">
        <f>VLOOKUP(B92,Goc!$A$4:$T$324,8,0)</f>
        <v>14/01/2004</v>
      </c>
      <c r="F92" s="17" t="str">
        <f>VLOOKUP(B92,Goc!$A$4:$T$324,10,0)</f>
        <v>K44B GDMN</v>
      </c>
      <c r="G92" s="17"/>
      <c r="H92" s="17"/>
      <c r="I92" s="15"/>
      <c r="J92" s="15"/>
    </row>
    <row r="93" spans="1:10" s="18" customFormat="1" ht="20.100000000000001" customHeight="1" x14ac:dyDescent="0.25">
      <c r="A93" s="13">
        <v>6</v>
      </c>
      <c r="B93" s="14">
        <v>46</v>
      </c>
      <c r="C93" s="15" t="str">
        <f>VLOOKUP(B93,Goc!$A$4:$T$324,6,0)</f>
        <v>VÕ THỊ THÙY LINH</v>
      </c>
      <c r="D93" s="15" t="str">
        <f>VLOOKUP(B93,Goc!$A$4:$T$324,7,0)</f>
        <v>Nữ</v>
      </c>
      <c r="E93" s="16" t="str">
        <f>VLOOKUP(B93,Goc!$A$4:$T$324,8,0)</f>
        <v>02/09/2004</v>
      </c>
      <c r="F93" s="17" t="str">
        <f>VLOOKUP(B93,Goc!$A$4:$T$324,10,0)</f>
        <v>K44B GDMN</v>
      </c>
      <c r="G93" s="17"/>
      <c r="H93" s="17"/>
      <c r="I93" s="15"/>
      <c r="J93" s="15"/>
    </row>
    <row r="94" spans="1:10" s="18" customFormat="1" ht="20.100000000000001" customHeight="1" x14ac:dyDescent="0.25">
      <c r="A94" s="13">
        <v>7</v>
      </c>
      <c r="B94" s="14">
        <v>47</v>
      </c>
      <c r="C94" s="15" t="str">
        <f>VLOOKUP(B94,Goc!$A$4:$T$324,6,0)</f>
        <v>TĂNG THỊ KHÁNH LOAN</v>
      </c>
      <c r="D94" s="15" t="str">
        <f>VLOOKUP(B94,Goc!$A$4:$T$324,7,0)</f>
        <v>Nữ</v>
      </c>
      <c r="E94" s="16" t="str">
        <f>VLOOKUP(B94,Goc!$A$4:$T$324,8,0)</f>
        <v>26/09/2004</v>
      </c>
      <c r="F94" s="17" t="str">
        <f>VLOOKUP(B94,Goc!$A$4:$T$324,10,0)</f>
        <v>K44C GDMN</v>
      </c>
      <c r="G94" s="17"/>
      <c r="H94" s="17"/>
      <c r="I94" s="15"/>
      <c r="J94" s="15"/>
    </row>
    <row r="95" spans="1:10" s="18" customFormat="1" ht="20.100000000000001" customHeight="1" x14ac:dyDescent="0.25">
      <c r="A95" s="13">
        <v>8</v>
      </c>
      <c r="B95" s="14">
        <v>48</v>
      </c>
      <c r="C95" s="15" t="str">
        <f>VLOOKUP(B95,Goc!$A$4:$T$324,6,0)</f>
        <v>HỒ KHÁNH LY</v>
      </c>
      <c r="D95" s="15" t="str">
        <f>VLOOKUP(B95,Goc!$A$4:$T$324,7,0)</f>
        <v>Nữ</v>
      </c>
      <c r="E95" s="16" t="str">
        <f>VLOOKUP(B95,Goc!$A$4:$T$324,8,0)</f>
        <v>02/09/2003</v>
      </c>
      <c r="F95" s="17" t="str">
        <f>VLOOKUP(B95,Goc!$A$4:$T$324,10,0)</f>
        <v>K44C GDMN</v>
      </c>
      <c r="G95" s="17"/>
      <c r="H95" s="17"/>
      <c r="I95" s="15"/>
      <c r="J95" s="15"/>
    </row>
    <row r="96" spans="1:10" s="18" customFormat="1" ht="20.100000000000001" customHeight="1" x14ac:dyDescent="0.25">
      <c r="A96" s="13">
        <v>9</v>
      </c>
      <c r="B96" s="14">
        <v>49</v>
      </c>
      <c r="C96" s="15" t="str">
        <f>VLOOKUP(B96,Goc!$A$4:$T$324,6,0)</f>
        <v>NGUYỄN THỊ KHÁNH LY</v>
      </c>
      <c r="D96" s="15" t="str">
        <f>VLOOKUP(B96,Goc!$A$4:$T$324,7,0)</f>
        <v>Nữ</v>
      </c>
      <c r="E96" s="16" t="str">
        <f>VLOOKUP(B96,Goc!$A$4:$T$324,8,0)</f>
        <v>06/09/2004</v>
      </c>
      <c r="F96" s="17" t="str">
        <f>VLOOKUP(B96,Goc!$A$4:$T$324,10,0)</f>
        <v>K44B GDMN</v>
      </c>
      <c r="G96" s="17"/>
      <c r="H96" s="17"/>
      <c r="I96" s="15"/>
      <c r="J96" s="15"/>
    </row>
    <row r="97" spans="1:10" s="18" customFormat="1" ht="20.100000000000001" customHeight="1" x14ac:dyDescent="0.25">
      <c r="A97" s="13">
        <v>10</v>
      </c>
      <c r="B97" s="14">
        <v>50</v>
      </c>
      <c r="C97" s="15" t="str">
        <f>VLOOKUP(B97,Goc!$A$4:$T$324,6,0)</f>
        <v>TRƯƠNG THỊ HUYỀN LY</v>
      </c>
      <c r="D97" s="15" t="str">
        <f>VLOOKUP(B97,Goc!$A$4:$T$324,7,0)</f>
        <v>Nữ</v>
      </c>
      <c r="E97" s="16" t="str">
        <f>VLOOKUP(B97,Goc!$A$4:$T$324,8,0)</f>
        <v>05/10/2004</v>
      </c>
      <c r="F97" s="17" t="str">
        <f>VLOOKUP(B97,Goc!$A$4:$T$324,10,0)</f>
        <v>K44A GDMN</v>
      </c>
      <c r="G97" s="17"/>
      <c r="H97" s="17"/>
      <c r="I97" s="15"/>
      <c r="J97" s="15"/>
    </row>
    <row r="98" spans="1:10" s="18" customFormat="1" ht="20.100000000000001" customHeight="1" x14ac:dyDescent="0.25">
      <c r="A98" s="13">
        <v>11</v>
      </c>
      <c r="B98" s="14">
        <v>51</v>
      </c>
      <c r="C98" s="15" t="str">
        <f>VLOOKUP(B98,Goc!$A$4:$T$324,6,0)</f>
        <v>HOÀNG THỊ MAI</v>
      </c>
      <c r="D98" s="15" t="str">
        <f>VLOOKUP(B98,Goc!$A$4:$T$324,7,0)</f>
        <v>Nữ</v>
      </c>
      <c r="E98" s="16" t="str">
        <f>VLOOKUP(B98,Goc!$A$4:$T$324,8,0)</f>
        <v>12/06/2004</v>
      </c>
      <c r="F98" s="17" t="str">
        <f>VLOOKUP(B98,Goc!$A$4:$T$324,10,0)</f>
        <v>K44A GDMN</v>
      </c>
      <c r="G98" s="17"/>
      <c r="H98" s="17"/>
      <c r="I98" s="15"/>
      <c r="J98" s="15"/>
    </row>
    <row r="99" spans="1:10" s="18" customFormat="1" ht="20.100000000000001" customHeight="1" x14ac:dyDescent="0.25">
      <c r="A99" s="13">
        <v>12</v>
      </c>
      <c r="B99" s="14">
        <v>52</v>
      </c>
      <c r="C99" s="15" t="str">
        <f>VLOOKUP(B99,Goc!$A$4:$T$324,6,0)</f>
        <v>LÊ THỊ NGỌC MAI</v>
      </c>
      <c r="D99" s="15" t="str">
        <f>VLOOKUP(B99,Goc!$A$4:$T$324,7,0)</f>
        <v>Nữ</v>
      </c>
      <c r="E99" s="16" t="str">
        <f>VLOOKUP(B99,Goc!$A$4:$T$324,8,0)</f>
        <v>14/10/2004</v>
      </c>
      <c r="F99" s="17" t="str">
        <f>VLOOKUP(B99,Goc!$A$4:$T$324,10,0)</f>
        <v>K44B GDMN</v>
      </c>
      <c r="G99" s="17"/>
      <c r="H99" s="17"/>
      <c r="I99" s="15"/>
      <c r="J99" s="15"/>
    </row>
    <row r="100" spans="1:10" s="18" customFormat="1" ht="20.100000000000001" customHeight="1" x14ac:dyDescent="0.25">
      <c r="A100" s="13">
        <v>13</v>
      </c>
      <c r="B100" s="14">
        <v>53</v>
      </c>
      <c r="C100" s="15" t="str">
        <f>VLOOKUP(B100,Goc!$A$4:$T$324,6,0)</f>
        <v>HOÀNG THỊ MẾN</v>
      </c>
      <c r="D100" s="15" t="str">
        <f>VLOOKUP(B100,Goc!$A$4:$T$324,7,0)</f>
        <v>Nữ</v>
      </c>
      <c r="E100" s="16" t="str">
        <f>VLOOKUP(B100,Goc!$A$4:$T$324,8,0)</f>
        <v>08/12/1992</v>
      </c>
      <c r="F100" s="17" t="str">
        <f>VLOOKUP(B100,Goc!$A$4:$T$324,10,0)</f>
        <v>K44C GDMN</v>
      </c>
      <c r="G100" s="17"/>
      <c r="H100" s="17"/>
      <c r="I100" s="15"/>
      <c r="J100" s="15"/>
    </row>
    <row r="101" spans="1:10" s="18" customFormat="1" ht="20.100000000000001" customHeight="1" x14ac:dyDescent="0.25">
      <c r="A101" s="13">
        <v>14</v>
      </c>
      <c r="B101" s="14">
        <v>54</v>
      </c>
      <c r="C101" s="15" t="str">
        <f>VLOOKUP(B101,Goc!$A$4:$T$324,6,0)</f>
        <v>LÊ THỊ MINH</v>
      </c>
      <c r="D101" s="15" t="str">
        <f>VLOOKUP(B101,Goc!$A$4:$T$324,7,0)</f>
        <v>Nữ</v>
      </c>
      <c r="E101" s="16" t="str">
        <f>VLOOKUP(B101,Goc!$A$4:$T$324,8,0)</f>
        <v>07/07/2004</v>
      </c>
      <c r="F101" s="17" t="str">
        <f>VLOOKUP(B101,Goc!$A$4:$T$324,10,0)</f>
        <v>K44C GDMN</v>
      </c>
      <c r="G101" s="17"/>
      <c r="H101" s="17"/>
      <c r="I101" s="15"/>
      <c r="J101" s="15"/>
    </row>
    <row r="102" spans="1:10" s="18" customFormat="1" ht="20.100000000000001" customHeight="1" x14ac:dyDescent="0.25">
      <c r="A102" s="13">
        <v>15</v>
      </c>
      <c r="B102" s="14">
        <v>55</v>
      </c>
      <c r="C102" s="15" t="str">
        <f>VLOOKUP(B102,Goc!$A$4:$T$324,6,0)</f>
        <v>LƯƠNG THỊ HOÀNG NGA</v>
      </c>
      <c r="D102" s="15" t="str">
        <f>VLOOKUP(B102,Goc!$A$4:$T$324,7,0)</f>
        <v>Nữ</v>
      </c>
      <c r="E102" s="16" t="str">
        <f>VLOOKUP(B102,Goc!$A$4:$T$324,8,0)</f>
        <v>25/04/2001</v>
      </c>
      <c r="F102" s="17" t="str">
        <f>VLOOKUP(B102,Goc!$A$4:$T$324,10,0)</f>
        <v>K44A GDMN</v>
      </c>
      <c r="G102" s="17"/>
      <c r="H102" s="17"/>
      <c r="I102" s="15"/>
      <c r="J102" s="15"/>
    </row>
    <row r="103" spans="1:10" s="18" customFormat="1" ht="20.100000000000001" customHeight="1" x14ac:dyDescent="0.25">
      <c r="A103" s="13">
        <v>16</v>
      </c>
      <c r="B103" s="14">
        <v>56</v>
      </c>
      <c r="C103" s="15" t="str">
        <f>VLOOKUP(B103,Goc!$A$4:$T$324,6,0)</f>
        <v>TRẦN THỊ QUỲNH NGA</v>
      </c>
      <c r="D103" s="15" t="str">
        <f>VLOOKUP(B103,Goc!$A$4:$T$324,7,0)</f>
        <v>Nữ</v>
      </c>
      <c r="E103" s="16" t="str">
        <f>VLOOKUP(B103,Goc!$A$4:$T$324,8,0)</f>
        <v>01/10/2004</v>
      </c>
      <c r="F103" s="17" t="str">
        <f>VLOOKUP(B103,Goc!$A$4:$T$324,10,0)</f>
        <v>K44A GDMN</v>
      </c>
      <c r="G103" s="17"/>
      <c r="H103" s="17"/>
      <c r="I103" s="15"/>
      <c r="J103" s="15"/>
    </row>
    <row r="104" spans="1:10" s="18" customFormat="1" ht="20.100000000000001" customHeight="1" x14ac:dyDescent="0.25">
      <c r="A104" s="13">
        <v>17</v>
      </c>
      <c r="B104" s="14">
        <v>57</v>
      </c>
      <c r="C104" s="15" t="str">
        <f>VLOOKUP(B104,Goc!$A$4:$T$324,6,0)</f>
        <v>LÊ THỊ THANH NGỌC</v>
      </c>
      <c r="D104" s="15" t="str">
        <f>VLOOKUP(B104,Goc!$A$4:$T$324,7,0)</f>
        <v>Nữ</v>
      </c>
      <c r="E104" s="16" t="str">
        <f>VLOOKUP(B104,Goc!$A$4:$T$324,8,0)</f>
        <v>22/08/2003</v>
      </c>
      <c r="F104" s="17" t="str">
        <f>VLOOKUP(B104,Goc!$A$4:$T$324,10,0)</f>
        <v>K44A GDMN</v>
      </c>
      <c r="G104" s="17"/>
      <c r="H104" s="17"/>
      <c r="I104" s="15"/>
      <c r="J104" s="15"/>
    </row>
    <row r="105" spans="1:10" s="18" customFormat="1" ht="20.100000000000001" customHeight="1" x14ac:dyDescent="0.25">
      <c r="A105" s="13">
        <v>18</v>
      </c>
      <c r="B105" s="14">
        <v>58</v>
      </c>
      <c r="C105" s="15" t="str">
        <f>VLOOKUP(B105,Goc!$A$4:$T$324,6,0)</f>
        <v>CHU THỊ ÁNH NGUYỆT</v>
      </c>
      <c r="D105" s="15" t="str">
        <f>VLOOKUP(B105,Goc!$A$4:$T$324,7,0)</f>
        <v>Nữ</v>
      </c>
      <c r="E105" s="16" t="str">
        <f>VLOOKUP(B105,Goc!$A$4:$T$324,8,0)</f>
        <v>09/08/2003</v>
      </c>
      <c r="F105" s="17" t="str">
        <f>VLOOKUP(B105,Goc!$A$4:$T$324,10,0)</f>
        <v>K44B GDMN</v>
      </c>
      <c r="G105" s="17"/>
      <c r="H105" s="17"/>
      <c r="I105" s="15"/>
      <c r="J105" s="15"/>
    </row>
    <row r="106" spans="1:10" s="18" customFormat="1" ht="20.100000000000001" customHeight="1" x14ac:dyDescent="0.25">
      <c r="A106" s="13">
        <v>19</v>
      </c>
      <c r="B106" s="14">
        <v>59</v>
      </c>
      <c r="C106" s="15" t="str">
        <f>VLOOKUP(B106,Goc!$A$4:$T$324,6,0)</f>
        <v>NGÔ THỊ KHÁNH NHÀN</v>
      </c>
      <c r="D106" s="15" t="str">
        <f>VLOOKUP(B106,Goc!$A$4:$T$324,7,0)</f>
        <v>Nữ</v>
      </c>
      <c r="E106" s="16" t="str">
        <f>VLOOKUP(B106,Goc!$A$4:$T$324,8,0)</f>
        <v>21/08/2004</v>
      </c>
      <c r="F106" s="17" t="str">
        <f>VLOOKUP(B106,Goc!$A$4:$T$324,10,0)</f>
        <v>K44A GDMN</v>
      </c>
      <c r="G106" s="17"/>
      <c r="H106" s="17"/>
      <c r="I106" s="15"/>
      <c r="J106" s="15"/>
    </row>
    <row r="107" spans="1:10" s="18" customFormat="1" ht="20.100000000000001" customHeight="1" x14ac:dyDescent="0.25">
      <c r="A107" s="13">
        <v>20</v>
      </c>
      <c r="B107" s="14">
        <v>60</v>
      </c>
      <c r="C107" s="15" t="str">
        <f>VLOOKUP(B107,Goc!$A$4:$T$324,6,0)</f>
        <v>ĐẶNG THỊ YẾN NHI</v>
      </c>
      <c r="D107" s="15" t="str">
        <f>VLOOKUP(B107,Goc!$A$4:$T$324,7,0)</f>
        <v>Nữ</v>
      </c>
      <c r="E107" s="16" t="str">
        <f>VLOOKUP(B107,Goc!$A$4:$T$324,8,0)</f>
        <v>28/04/2004</v>
      </c>
      <c r="F107" s="17" t="str">
        <f>VLOOKUP(B107,Goc!$A$4:$T$324,10,0)</f>
        <v>K44A GDMN</v>
      </c>
      <c r="G107" s="17"/>
      <c r="H107" s="17"/>
      <c r="I107" s="15"/>
      <c r="J107" s="15"/>
    </row>
    <row r="108" spans="1:10" s="18" customFormat="1" ht="20.100000000000001" customHeight="1" x14ac:dyDescent="0.25">
      <c r="A108" s="34"/>
      <c r="B108" s="35"/>
      <c r="C108" s="36"/>
      <c r="D108" s="36"/>
      <c r="E108" s="37"/>
      <c r="F108" s="38"/>
      <c r="G108" s="38"/>
      <c r="H108" s="38"/>
      <c r="I108" s="36"/>
      <c r="J108" s="36"/>
    </row>
    <row r="109" spans="1:10" s="25" customFormat="1" ht="20.100000000000001" customHeight="1" x14ac:dyDescent="0.25">
      <c r="B109" s="26" t="s">
        <v>38</v>
      </c>
      <c r="E109" s="27"/>
      <c r="F109" s="28"/>
      <c r="G109" s="28"/>
      <c r="H109" s="28"/>
    </row>
    <row r="110" spans="1:10" s="31" customFormat="1" ht="20.100000000000001" customHeight="1" x14ac:dyDescent="0.25">
      <c r="A110" s="29"/>
      <c r="B110" s="30" t="s">
        <v>30</v>
      </c>
      <c r="F110" s="30" t="s">
        <v>29</v>
      </c>
      <c r="G110" s="30"/>
      <c r="H110" s="30"/>
    </row>
    <row r="111" spans="1:10" s="31" customFormat="1" ht="20.100000000000001" customHeight="1" x14ac:dyDescent="0.25">
      <c r="A111" s="29"/>
      <c r="B111" s="30"/>
      <c r="F111" s="30"/>
      <c r="G111" s="30"/>
      <c r="H111" s="30"/>
    </row>
    <row r="112" spans="1:10" s="31" customFormat="1" ht="20.100000000000001" customHeight="1" x14ac:dyDescent="0.25">
      <c r="A112" s="29"/>
      <c r="B112" s="30"/>
      <c r="F112" s="30"/>
      <c r="G112" s="30"/>
      <c r="H112" s="30"/>
    </row>
    <row r="121" spans="1:10" ht="20.100000000000001" customHeight="1" x14ac:dyDescent="0.25">
      <c r="C121" s="3" t="s">
        <v>15</v>
      </c>
      <c r="E121" s="2"/>
      <c r="F121" s="2"/>
      <c r="G121" s="4" t="s">
        <v>40</v>
      </c>
    </row>
    <row r="122" spans="1:10" ht="20.100000000000001" customHeight="1" x14ac:dyDescent="0.25">
      <c r="C122" s="6" t="s">
        <v>16</v>
      </c>
      <c r="E122" s="2"/>
      <c r="F122" s="2"/>
      <c r="G122" s="7" t="s">
        <v>572</v>
      </c>
    </row>
    <row r="123" spans="1:10" ht="20.100000000000001" customHeight="1" x14ac:dyDescent="0.25">
      <c r="E123" s="2"/>
      <c r="F123" s="2"/>
      <c r="G123" s="32"/>
    </row>
    <row r="124" spans="1:10" ht="20.100000000000001" customHeight="1" x14ac:dyDescent="0.3">
      <c r="B124" s="2" t="s">
        <v>97</v>
      </c>
      <c r="E124" s="2"/>
      <c r="F124" s="2"/>
      <c r="G124" s="8" t="s">
        <v>573</v>
      </c>
    </row>
    <row r="125" spans="1:10" ht="20.100000000000001" customHeight="1" x14ac:dyDescent="0.3">
      <c r="B125" s="9"/>
      <c r="C125" s="33"/>
      <c r="E125" s="2"/>
      <c r="F125" s="2"/>
      <c r="G125" s="8" t="s">
        <v>575</v>
      </c>
    </row>
    <row r="127" spans="1:10" s="12" customFormat="1" ht="20.100000000000001" customHeight="1" x14ac:dyDescent="0.25">
      <c r="A127" s="10" t="s">
        <v>9</v>
      </c>
      <c r="B127" s="10" t="s">
        <v>7</v>
      </c>
      <c r="C127" s="10" t="s">
        <v>20</v>
      </c>
      <c r="D127" s="10" t="s">
        <v>2</v>
      </c>
      <c r="E127" s="11" t="s">
        <v>8</v>
      </c>
      <c r="F127" s="10" t="s">
        <v>14</v>
      </c>
      <c r="G127" s="10" t="s">
        <v>25</v>
      </c>
      <c r="H127" s="10" t="s">
        <v>26</v>
      </c>
      <c r="I127" s="10" t="s">
        <v>27</v>
      </c>
      <c r="J127" s="10" t="s">
        <v>28</v>
      </c>
    </row>
    <row r="128" spans="1:10" s="18" customFormat="1" ht="20.100000000000001" customHeight="1" x14ac:dyDescent="0.25">
      <c r="A128" s="13">
        <v>1</v>
      </c>
      <c r="B128" s="14">
        <v>61</v>
      </c>
      <c r="C128" s="15" t="str">
        <f>VLOOKUP(B128,Goc!$A$4:$T$324,6,0)</f>
        <v>ĐẬU THỊ NHUNG</v>
      </c>
      <c r="D128" s="15" t="str">
        <f>VLOOKUP(B128,Goc!$A$4:$T$324,7,0)</f>
        <v>Nữ</v>
      </c>
      <c r="E128" s="16" t="str">
        <f>VLOOKUP(B128,Goc!$A$4:$T$324,8,0)</f>
        <v>04/11/2003</v>
      </c>
      <c r="F128" s="17" t="str">
        <f>VLOOKUP(B128,Goc!$A$4:$T$324,10,0)</f>
        <v>K44A GDMN</v>
      </c>
      <c r="G128" s="17"/>
      <c r="H128" s="17"/>
      <c r="I128" s="15"/>
      <c r="J128" s="15"/>
    </row>
    <row r="129" spans="1:10" s="18" customFormat="1" ht="20.100000000000001" customHeight="1" x14ac:dyDescent="0.25">
      <c r="A129" s="13">
        <v>2</v>
      </c>
      <c r="B129" s="14">
        <v>62</v>
      </c>
      <c r="C129" s="15" t="str">
        <f>VLOOKUP(B129,Goc!$A$4:$T$324,6,0)</f>
        <v>NGUYỄN THỊ NHUNG</v>
      </c>
      <c r="D129" s="15" t="str">
        <f>VLOOKUP(B129,Goc!$A$4:$T$324,7,0)</f>
        <v>Nữ</v>
      </c>
      <c r="E129" s="16" t="str">
        <f>VLOOKUP(B129,Goc!$A$4:$T$324,8,0)</f>
        <v>10/03/2004</v>
      </c>
      <c r="F129" s="17" t="str">
        <f>VLOOKUP(B129,Goc!$A$4:$T$324,10,0)</f>
        <v>K44A GDMN</v>
      </c>
      <c r="G129" s="17"/>
      <c r="H129" s="17"/>
      <c r="I129" s="15"/>
      <c r="J129" s="15"/>
    </row>
    <row r="130" spans="1:10" s="18" customFormat="1" ht="20.100000000000001" customHeight="1" x14ac:dyDescent="0.25">
      <c r="A130" s="13">
        <v>3</v>
      </c>
      <c r="B130" s="14">
        <v>63</v>
      </c>
      <c r="C130" s="15" t="str">
        <f>VLOOKUP(B130,Goc!$A$4:$T$324,6,0)</f>
        <v>TRẦN THỊ NHUNG</v>
      </c>
      <c r="D130" s="15" t="str">
        <f>VLOOKUP(B130,Goc!$A$4:$T$324,7,0)</f>
        <v>Nữ</v>
      </c>
      <c r="E130" s="16" t="str">
        <f>VLOOKUP(B130,Goc!$A$4:$T$324,8,0)</f>
        <v>23/03/2004</v>
      </c>
      <c r="F130" s="17" t="str">
        <f>VLOOKUP(B130,Goc!$A$4:$T$324,10,0)</f>
        <v>K44C GDMN</v>
      </c>
      <c r="G130" s="17"/>
      <c r="H130" s="17"/>
      <c r="I130" s="15"/>
      <c r="J130" s="15"/>
    </row>
    <row r="131" spans="1:10" s="18" customFormat="1" ht="20.100000000000001" customHeight="1" x14ac:dyDescent="0.25">
      <c r="A131" s="13">
        <v>4</v>
      </c>
      <c r="B131" s="14">
        <v>64</v>
      </c>
      <c r="C131" s="15" t="str">
        <f>VLOOKUP(B131,Goc!$A$4:$T$324,6,0)</f>
        <v>LÊ QUỲNH NHƯ</v>
      </c>
      <c r="D131" s="15" t="str">
        <f>VLOOKUP(B131,Goc!$A$4:$T$324,7,0)</f>
        <v>Nữ</v>
      </c>
      <c r="E131" s="16" t="str">
        <f>VLOOKUP(B131,Goc!$A$4:$T$324,8,0)</f>
        <v>04/01/2004</v>
      </c>
      <c r="F131" s="17" t="str">
        <f>VLOOKUP(B131,Goc!$A$4:$T$324,10,0)</f>
        <v>K44C GDMN</v>
      </c>
      <c r="G131" s="17"/>
      <c r="H131" s="17"/>
      <c r="I131" s="15"/>
      <c r="J131" s="15"/>
    </row>
    <row r="132" spans="1:10" s="18" customFormat="1" ht="20.100000000000001" customHeight="1" x14ac:dyDescent="0.25">
      <c r="A132" s="13">
        <v>5</v>
      </c>
      <c r="B132" s="14">
        <v>65</v>
      </c>
      <c r="C132" s="15" t="str">
        <f>VLOOKUP(B132,Goc!$A$4:$T$324,6,0)</f>
        <v>NGUYỄN THỊ QUỲNH NHƯ</v>
      </c>
      <c r="D132" s="15" t="str">
        <f>VLOOKUP(B132,Goc!$A$4:$T$324,7,0)</f>
        <v>Nữ</v>
      </c>
      <c r="E132" s="16" t="str">
        <f>VLOOKUP(B132,Goc!$A$4:$T$324,8,0)</f>
        <v>28/10/2004</v>
      </c>
      <c r="F132" s="17" t="str">
        <f>VLOOKUP(B132,Goc!$A$4:$T$324,10,0)</f>
        <v>K44C GDMN</v>
      </c>
      <c r="G132" s="17"/>
      <c r="H132" s="17"/>
      <c r="I132" s="15"/>
      <c r="J132" s="15"/>
    </row>
    <row r="133" spans="1:10" s="18" customFormat="1" ht="20.100000000000001" customHeight="1" x14ac:dyDescent="0.25">
      <c r="A133" s="13">
        <v>6</v>
      </c>
      <c r="B133" s="14">
        <v>66</v>
      </c>
      <c r="C133" s="15" t="str">
        <f>VLOOKUP(B133,Goc!$A$4:$T$324,6,0)</f>
        <v>LÊ THỊ PHƯƠNG</v>
      </c>
      <c r="D133" s="15" t="str">
        <f>VLOOKUP(B133,Goc!$A$4:$T$324,7,0)</f>
        <v>Nữ</v>
      </c>
      <c r="E133" s="16" t="str">
        <f>VLOOKUP(B133,Goc!$A$4:$T$324,8,0)</f>
        <v>17/01/2004</v>
      </c>
      <c r="F133" s="17" t="str">
        <f>VLOOKUP(B133,Goc!$A$4:$T$324,10,0)</f>
        <v>K44C GDMN</v>
      </c>
      <c r="G133" s="17"/>
      <c r="H133" s="17"/>
      <c r="I133" s="15"/>
      <c r="J133" s="15"/>
    </row>
    <row r="134" spans="1:10" s="18" customFormat="1" ht="20.100000000000001" customHeight="1" x14ac:dyDescent="0.25">
      <c r="A134" s="13">
        <v>7</v>
      </c>
      <c r="B134" s="14">
        <v>67</v>
      </c>
      <c r="C134" s="15" t="str">
        <f>VLOOKUP(B134,Goc!$A$4:$T$324,6,0)</f>
        <v>NGUYỄN THỊ PHƯƠNG</v>
      </c>
      <c r="D134" s="15" t="str">
        <f>VLOOKUP(B134,Goc!$A$4:$T$324,7,0)</f>
        <v>Nữ</v>
      </c>
      <c r="E134" s="16" t="str">
        <f>VLOOKUP(B134,Goc!$A$4:$T$324,8,0)</f>
        <v>18/08/2004</v>
      </c>
      <c r="F134" s="17" t="str">
        <f>VLOOKUP(B134,Goc!$A$4:$T$324,10,0)</f>
        <v>K44C GDMN</v>
      </c>
      <c r="G134" s="17"/>
      <c r="H134" s="17"/>
      <c r="I134" s="15"/>
      <c r="J134" s="15"/>
    </row>
    <row r="135" spans="1:10" s="18" customFormat="1" ht="20.100000000000001" customHeight="1" x14ac:dyDescent="0.25">
      <c r="A135" s="13">
        <v>8</v>
      </c>
      <c r="B135" s="14">
        <v>68</v>
      </c>
      <c r="C135" s="15" t="str">
        <f>VLOOKUP(B135,Goc!$A$4:$T$324,6,0)</f>
        <v>NGUYỄN THỊ KIM SANG</v>
      </c>
      <c r="D135" s="15" t="str">
        <f>VLOOKUP(B135,Goc!$A$4:$T$324,7,0)</f>
        <v>Nữ</v>
      </c>
      <c r="E135" s="16" t="str">
        <f>VLOOKUP(B135,Goc!$A$4:$T$324,8,0)</f>
        <v>12/10/2004</v>
      </c>
      <c r="F135" s="17" t="str">
        <f>VLOOKUP(B135,Goc!$A$4:$T$324,10,0)</f>
        <v>K44C GDMN</v>
      </c>
      <c r="G135" s="17"/>
      <c r="H135" s="17"/>
      <c r="I135" s="15"/>
      <c r="J135" s="15"/>
    </row>
    <row r="136" spans="1:10" s="18" customFormat="1" ht="20.100000000000001" customHeight="1" x14ac:dyDescent="0.25">
      <c r="A136" s="13">
        <v>9</v>
      </c>
      <c r="B136" s="14">
        <v>69</v>
      </c>
      <c r="C136" s="15" t="str">
        <f>VLOOKUP(B136,Goc!$A$4:$T$324,6,0)</f>
        <v>NGUYỄN THỊ TÚ TÀI</v>
      </c>
      <c r="D136" s="15" t="str">
        <f>VLOOKUP(B136,Goc!$A$4:$T$324,7,0)</f>
        <v>Nữ</v>
      </c>
      <c r="E136" s="16" t="str">
        <f>VLOOKUP(B136,Goc!$A$4:$T$324,8,0)</f>
        <v>25/06/2004</v>
      </c>
      <c r="F136" s="17" t="str">
        <f>VLOOKUP(B136,Goc!$A$4:$T$324,10,0)</f>
        <v>K44B GDMN</v>
      </c>
      <c r="G136" s="17"/>
      <c r="H136" s="17"/>
      <c r="I136" s="15"/>
      <c r="J136" s="15"/>
    </row>
    <row r="137" spans="1:10" s="18" customFormat="1" ht="20.100000000000001" customHeight="1" x14ac:dyDescent="0.25">
      <c r="A137" s="13">
        <v>10</v>
      </c>
      <c r="B137" s="14">
        <v>70</v>
      </c>
      <c r="C137" s="15" t="str">
        <f>VLOOKUP(B137,Goc!$A$4:$T$324,6,0)</f>
        <v>NGÔ THỊ THANH TÂM</v>
      </c>
      <c r="D137" s="15" t="str">
        <f>VLOOKUP(B137,Goc!$A$4:$T$324,7,0)</f>
        <v>Nữ</v>
      </c>
      <c r="E137" s="16" t="str">
        <f>VLOOKUP(B137,Goc!$A$4:$T$324,8,0)</f>
        <v>06/08/2004</v>
      </c>
      <c r="F137" s="17" t="str">
        <f>VLOOKUP(B137,Goc!$A$4:$T$324,10,0)</f>
        <v>K44C GDMN</v>
      </c>
      <c r="G137" s="17"/>
      <c r="H137" s="17"/>
      <c r="I137" s="15"/>
      <c r="J137" s="15"/>
    </row>
    <row r="138" spans="1:10" s="18" customFormat="1" ht="20.100000000000001" customHeight="1" x14ac:dyDescent="0.25">
      <c r="A138" s="13">
        <v>11</v>
      </c>
      <c r="B138" s="14">
        <v>71</v>
      </c>
      <c r="C138" s="15" t="str">
        <f>VLOOKUP(B138,Goc!$A$4:$T$324,6,0)</f>
        <v>TRẦN THỊ TÂM</v>
      </c>
      <c r="D138" s="15" t="str">
        <f>VLOOKUP(B138,Goc!$A$4:$T$324,7,0)</f>
        <v>Nữ</v>
      </c>
      <c r="E138" s="16" t="str">
        <f>VLOOKUP(B138,Goc!$A$4:$T$324,8,0)</f>
        <v>14/10/2004</v>
      </c>
      <c r="F138" s="17" t="str">
        <f>VLOOKUP(B138,Goc!$A$4:$T$324,10,0)</f>
        <v>K44B GDMN</v>
      </c>
      <c r="G138" s="17"/>
      <c r="H138" s="17"/>
      <c r="I138" s="15"/>
      <c r="J138" s="15"/>
    </row>
    <row r="139" spans="1:10" s="18" customFormat="1" ht="20.100000000000001" customHeight="1" x14ac:dyDescent="0.25">
      <c r="A139" s="13">
        <v>12</v>
      </c>
      <c r="B139" s="14">
        <v>72</v>
      </c>
      <c r="C139" s="15" t="str">
        <f>VLOOKUP(B139,Goc!$A$4:$T$324,6,0)</f>
        <v>TRẦN THỊ TÂM</v>
      </c>
      <c r="D139" s="15" t="str">
        <f>VLOOKUP(B139,Goc!$A$4:$T$324,7,0)</f>
        <v>Nữ</v>
      </c>
      <c r="E139" s="16" t="str">
        <f>VLOOKUP(B139,Goc!$A$4:$T$324,8,0)</f>
        <v>22/02/2004</v>
      </c>
      <c r="F139" s="17" t="str">
        <f>VLOOKUP(B139,Goc!$A$4:$T$324,10,0)</f>
        <v>K44C GDMN</v>
      </c>
      <c r="G139" s="17"/>
      <c r="H139" s="17"/>
      <c r="I139" s="15"/>
      <c r="J139" s="15"/>
    </row>
    <row r="140" spans="1:10" s="18" customFormat="1" ht="20.100000000000001" customHeight="1" x14ac:dyDescent="0.25">
      <c r="A140" s="13">
        <v>13</v>
      </c>
      <c r="B140" s="14">
        <v>73</v>
      </c>
      <c r="C140" s="15" t="str">
        <f>VLOOKUP(B140,Goc!$A$4:$T$324,6,0)</f>
        <v>CAO THỊ THẢO</v>
      </c>
      <c r="D140" s="15" t="str">
        <f>VLOOKUP(B140,Goc!$A$4:$T$324,7,0)</f>
        <v>Nữ</v>
      </c>
      <c r="E140" s="16" t="str">
        <f>VLOOKUP(B140,Goc!$A$4:$T$324,8,0)</f>
        <v>02/03/2001</v>
      </c>
      <c r="F140" s="17" t="str">
        <f>VLOOKUP(B140,Goc!$A$4:$T$324,10,0)</f>
        <v>K44A GDMN</v>
      </c>
      <c r="G140" s="17"/>
      <c r="H140" s="17"/>
      <c r="I140" s="15"/>
      <c r="J140" s="15"/>
    </row>
    <row r="141" spans="1:10" s="18" customFormat="1" ht="20.100000000000001" customHeight="1" x14ac:dyDescent="0.25">
      <c r="A141" s="13">
        <v>14</v>
      </c>
      <c r="B141" s="14">
        <v>74</v>
      </c>
      <c r="C141" s="15" t="str">
        <f>VLOOKUP(B141,Goc!$A$4:$T$324,6,0)</f>
        <v>ĐẬU THỊ THẢO</v>
      </c>
      <c r="D141" s="15" t="str">
        <f>VLOOKUP(B141,Goc!$A$4:$T$324,7,0)</f>
        <v>Nữ</v>
      </c>
      <c r="E141" s="16" t="str">
        <f>VLOOKUP(B141,Goc!$A$4:$T$324,8,0)</f>
        <v>15/05/2004</v>
      </c>
      <c r="F141" s="17" t="str">
        <f>VLOOKUP(B141,Goc!$A$4:$T$324,10,0)</f>
        <v>K44A GDMN</v>
      </c>
      <c r="G141" s="17"/>
      <c r="H141" s="17"/>
      <c r="I141" s="15"/>
      <c r="J141" s="15"/>
    </row>
    <row r="142" spans="1:10" s="18" customFormat="1" ht="20.100000000000001" customHeight="1" x14ac:dyDescent="0.25">
      <c r="A142" s="13">
        <v>15</v>
      </c>
      <c r="B142" s="14">
        <v>75</v>
      </c>
      <c r="C142" s="15" t="str">
        <f>VLOOKUP(B142,Goc!$A$4:$T$324,6,0)</f>
        <v>NGUYỄN THỊ THẢO</v>
      </c>
      <c r="D142" s="15" t="str">
        <f>VLOOKUP(B142,Goc!$A$4:$T$324,7,0)</f>
        <v>Nữ</v>
      </c>
      <c r="E142" s="16" t="str">
        <f>VLOOKUP(B142,Goc!$A$4:$T$324,8,0)</f>
        <v>18/12/2000</v>
      </c>
      <c r="F142" s="17" t="str">
        <f>VLOOKUP(B142,Goc!$A$4:$T$324,10,0)</f>
        <v>K44B GDMN</v>
      </c>
      <c r="G142" s="17"/>
      <c r="H142" s="17"/>
      <c r="I142" s="15"/>
      <c r="J142" s="15"/>
    </row>
    <row r="143" spans="1:10" s="18" customFormat="1" ht="20.100000000000001" customHeight="1" x14ac:dyDescent="0.25">
      <c r="A143" s="13">
        <v>16</v>
      </c>
      <c r="B143" s="14">
        <v>76</v>
      </c>
      <c r="C143" s="15" t="str">
        <f>VLOOKUP(B143,Goc!$A$4:$T$324,6,0)</f>
        <v>NGUYỄN THỊ PHƯƠNG THẢO</v>
      </c>
      <c r="D143" s="15" t="str">
        <f>VLOOKUP(B143,Goc!$A$4:$T$324,7,0)</f>
        <v>Nữ</v>
      </c>
      <c r="E143" s="16" t="str">
        <f>VLOOKUP(B143,Goc!$A$4:$T$324,8,0)</f>
        <v>14/07/2004</v>
      </c>
      <c r="F143" s="17" t="str">
        <f>VLOOKUP(B143,Goc!$A$4:$T$324,10,0)</f>
        <v>K44B GDMN</v>
      </c>
      <c r="G143" s="17"/>
      <c r="H143" s="17"/>
      <c r="I143" s="15"/>
      <c r="J143" s="15"/>
    </row>
    <row r="144" spans="1:10" s="18" customFormat="1" ht="20.100000000000001" customHeight="1" x14ac:dyDescent="0.25">
      <c r="A144" s="13">
        <v>17</v>
      </c>
      <c r="B144" s="14">
        <v>77</v>
      </c>
      <c r="C144" s="15" t="str">
        <f>VLOOKUP(B144,Goc!$A$4:$T$324,6,0)</f>
        <v>PHẠM THỊ NGỌC THÚY</v>
      </c>
      <c r="D144" s="15" t="str">
        <f>VLOOKUP(B144,Goc!$A$4:$T$324,7,0)</f>
        <v>Nữ</v>
      </c>
      <c r="E144" s="16" t="str">
        <f>VLOOKUP(B144,Goc!$A$4:$T$324,8,0)</f>
        <v>30/05/2004</v>
      </c>
      <c r="F144" s="17" t="str">
        <f>VLOOKUP(B144,Goc!$A$4:$T$324,10,0)</f>
        <v>K44A GDMN</v>
      </c>
      <c r="G144" s="17"/>
      <c r="H144" s="17"/>
      <c r="I144" s="15"/>
      <c r="J144" s="15"/>
    </row>
    <row r="145" spans="1:10" s="18" customFormat="1" ht="20.100000000000001" customHeight="1" x14ac:dyDescent="0.25">
      <c r="A145" s="13">
        <v>18</v>
      </c>
      <c r="B145" s="14">
        <v>78</v>
      </c>
      <c r="C145" s="15" t="str">
        <f>VLOOKUP(B145,Goc!$A$4:$T$324,6,0)</f>
        <v>PHẠM THỊ NGỌC THÙY</v>
      </c>
      <c r="D145" s="15" t="str">
        <f>VLOOKUP(B145,Goc!$A$4:$T$324,7,0)</f>
        <v>Nữ</v>
      </c>
      <c r="E145" s="16" t="str">
        <f>VLOOKUP(B145,Goc!$A$4:$T$324,8,0)</f>
        <v>30/05/2004</v>
      </c>
      <c r="F145" s="17" t="str">
        <f>VLOOKUP(B145,Goc!$A$4:$T$324,10,0)</f>
        <v>K44A GDMN</v>
      </c>
      <c r="G145" s="17"/>
      <c r="H145" s="17"/>
      <c r="I145" s="15"/>
      <c r="J145" s="15"/>
    </row>
    <row r="146" spans="1:10" s="18" customFormat="1" ht="20.100000000000001" customHeight="1" x14ac:dyDescent="0.25">
      <c r="A146" s="13">
        <v>19</v>
      </c>
      <c r="B146" s="14">
        <v>79</v>
      </c>
      <c r="C146" s="15" t="str">
        <f>VLOOKUP(B146,Goc!$A$4:$T$324,6,0)</f>
        <v>LÊ THỊ THANH THƯƠNG</v>
      </c>
      <c r="D146" s="15" t="str">
        <f>VLOOKUP(B146,Goc!$A$4:$T$324,7,0)</f>
        <v>Nữ</v>
      </c>
      <c r="E146" s="16" t="str">
        <f>VLOOKUP(B146,Goc!$A$4:$T$324,8,0)</f>
        <v>15/11/1995</v>
      </c>
      <c r="F146" s="17" t="str">
        <f>VLOOKUP(B146,Goc!$A$4:$T$324,10,0)</f>
        <v>K44A GDMN</v>
      </c>
      <c r="G146" s="17"/>
      <c r="H146" s="17"/>
      <c r="I146" s="15"/>
      <c r="J146" s="15"/>
    </row>
    <row r="147" spans="1:10" s="18" customFormat="1" ht="20.100000000000001" customHeight="1" x14ac:dyDescent="0.25">
      <c r="A147" s="13">
        <v>20</v>
      </c>
      <c r="B147" s="14">
        <v>80</v>
      </c>
      <c r="C147" s="15" t="str">
        <f>VLOOKUP(B147,Goc!$A$4:$T$324,6,0)</f>
        <v>NGUYỄN THỊ THANH TÌNH</v>
      </c>
      <c r="D147" s="15" t="str">
        <f>VLOOKUP(B147,Goc!$A$4:$T$324,7,0)</f>
        <v>Nữ</v>
      </c>
      <c r="E147" s="16" t="str">
        <f>VLOOKUP(B147,Goc!$A$4:$T$324,8,0)</f>
        <v>15/10/2004</v>
      </c>
      <c r="F147" s="17" t="str">
        <f>VLOOKUP(B147,Goc!$A$4:$T$324,10,0)</f>
        <v>K44C GDMN</v>
      </c>
      <c r="G147" s="17"/>
      <c r="H147" s="17"/>
      <c r="I147" s="15"/>
      <c r="J147" s="15"/>
    </row>
    <row r="148" spans="1:10" s="18" customFormat="1" ht="20.100000000000001" customHeight="1" x14ac:dyDescent="0.25">
      <c r="A148" s="34"/>
      <c r="B148" s="35"/>
      <c r="C148" s="36"/>
      <c r="D148" s="36"/>
      <c r="E148" s="37"/>
      <c r="F148" s="38"/>
      <c r="G148" s="38"/>
      <c r="H148" s="38"/>
      <c r="I148" s="36"/>
      <c r="J148" s="36"/>
    </row>
    <row r="149" spans="1:10" s="25" customFormat="1" ht="20.100000000000001" customHeight="1" x14ac:dyDescent="0.25">
      <c r="B149" s="26" t="s">
        <v>38</v>
      </c>
      <c r="E149" s="27"/>
      <c r="F149" s="28"/>
      <c r="G149" s="28"/>
      <c r="H149" s="28"/>
    </row>
    <row r="150" spans="1:10" s="31" customFormat="1" ht="20.100000000000001" customHeight="1" x14ac:dyDescent="0.25">
      <c r="A150" s="29"/>
      <c r="B150" s="30" t="s">
        <v>30</v>
      </c>
      <c r="F150" s="30" t="s">
        <v>29</v>
      </c>
      <c r="G150" s="30"/>
      <c r="H150" s="30"/>
    </row>
    <row r="151" spans="1:10" s="31" customFormat="1" ht="20.100000000000001" customHeight="1" x14ac:dyDescent="0.25">
      <c r="A151" s="29"/>
      <c r="B151" s="30"/>
      <c r="F151" s="30"/>
      <c r="G151" s="30"/>
      <c r="H151" s="30"/>
    </row>
    <row r="152" spans="1:10" s="31" customFormat="1" ht="20.100000000000001" customHeight="1" x14ac:dyDescent="0.25">
      <c r="A152" s="29"/>
      <c r="B152" s="30"/>
      <c r="F152" s="30"/>
      <c r="G152" s="30"/>
      <c r="H152" s="30"/>
    </row>
    <row r="161" spans="1:10" ht="20.100000000000001" customHeight="1" x14ac:dyDescent="0.25">
      <c r="C161" s="3" t="s">
        <v>15</v>
      </c>
      <c r="E161" s="2"/>
      <c r="F161" s="2"/>
      <c r="G161" s="4" t="s">
        <v>40</v>
      </c>
    </row>
    <row r="162" spans="1:10" ht="20.100000000000001" customHeight="1" x14ac:dyDescent="0.25">
      <c r="C162" s="6" t="s">
        <v>16</v>
      </c>
      <c r="E162" s="2"/>
      <c r="F162" s="2"/>
      <c r="G162" s="7" t="s">
        <v>572</v>
      </c>
    </row>
    <row r="163" spans="1:10" ht="20.100000000000001" customHeight="1" x14ac:dyDescent="0.25">
      <c r="E163" s="2"/>
      <c r="F163" s="2"/>
      <c r="G163" s="32"/>
    </row>
    <row r="164" spans="1:10" ht="20.100000000000001" customHeight="1" x14ac:dyDescent="0.3">
      <c r="B164" s="2" t="s">
        <v>98</v>
      </c>
      <c r="E164" s="2"/>
      <c r="F164" s="2"/>
      <c r="G164" s="8" t="s">
        <v>573</v>
      </c>
    </row>
    <row r="165" spans="1:10" ht="20.100000000000001" customHeight="1" x14ac:dyDescent="0.3">
      <c r="B165" s="9"/>
      <c r="C165" s="33"/>
      <c r="E165" s="2"/>
      <c r="F165" s="2"/>
      <c r="G165" s="8" t="s">
        <v>576</v>
      </c>
    </row>
    <row r="167" spans="1:10" s="12" customFormat="1" ht="20.100000000000001" customHeight="1" x14ac:dyDescent="0.25">
      <c r="A167" s="10" t="s">
        <v>9</v>
      </c>
      <c r="B167" s="10" t="s">
        <v>7</v>
      </c>
      <c r="C167" s="10" t="s">
        <v>20</v>
      </c>
      <c r="D167" s="10" t="s">
        <v>2</v>
      </c>
      <c r="E167" s="11" t="s">
        <v>8</v>
      </c>
      <c r="F167" s="10" t="s">
        <v>14</v>
      </c>
      <c r="G167" s="10" t="s">
        <v>25</v>
      </c>
      <c r="H167" s="10" t="s">
        <v>26</v>
      </c>
      <c r="I167" s="10" t="s">
        <v>27</v>
      </c>
      <c r="J167" s="10" t="s">
        <v>28</v>
      </c>
    </row>
    <row r="168" spans="1:10" s="18" customFormat="1" ht="20.100000000000001" customHeight="1" x14ac:dyDescent="0.25">
      <c r="A168" s="13">
        <v>1</v>
      </c>
      <c r="B168" s="14">
        <v>81</v>
      </c>
      <c r="C168" s="15" t="str">
        <f>VLOOKUP(B168,Goc!$A$4:$T$324,6,0)</f>
        <v>BÙI THỊ HUYỀN TRANG</v>
      </c>
      <c r="D168" s="15" t="str">
        <f>VLOOKUP(B168,Goc!$A$4:$T$324,7,0)</f>
        <v>Nữ</v>
      </c>
      <c r="E168" s="16" t="str">
        <f>VLOOKUP(B168,Goc!$A$4:$T$324,8,0)</f>
        <v>18/11/2003</v>
      </c>
      <c r="F168" s="17" t="str">
        <f>VLOOKUP(B168,Goc!$A$4:$T$324,10,0)</f>
        <v>K44B GDMN</v>
      </c>
      <c r="G168" s="17"/>
      <c r="H168" s="17"/>
      <c r="I168" s="15"/>
      <c r="J168" s="15"/>
    </row>
    <row r="169" spans="1:10" s="18" customFormat="1" ht="20.100000000000001" customHeight="1" x14ac:dyDescent="0.25">
      <c r="A169" s="13">
        <v>2</v>
      </c>
      <c r="B169" s="14">
        <v>82</v>
      </c>
      <c r="C169" s="15" t="str">
        <f>VLOOKUP(B169,Goc!$A$4:$T$324,6,0)</f>
        <v>ĐINH LÊ HUYỀN TRANG</v>
      </c>
      <c r="D169" s="15" t="str">
        <f>VLOOKUP(B169,Goc!$A$4:$T$324,7,0)</f>
        <v>Nữ</v>
      </c>
      <c r="E169" s="16" t="str">
        <f>VLOOKUP(B169,Goc!$A$4:$T$324,8,0)</f>
        <v>24/05/2004</v>
      </c>
      <c r="F169" s="17" t="str">
        <f>VLOOKUP(B169,Goc!$A$4:$T$324,10,0)</f>
        <v>K44C GDMN</v>
      </c>
      <c r="G169" s="17"/>
      <c r="H169" s="17"/>
      <c r="I169" s="15"/>
      <c r="J169" s="15"/>
    </row>
    <row r="170" spans="1:10" s="18" customFormat="1" ht="20.100000000000001" customHeight="1" x14ac:dyDescent="0.25">
      <c r="A170" s="13">
        <v>3</v>
      </c>
      <c r="B170" s="14">
        <v>83</v>
      </c>
      <c r="C170" s="15" t="str">
        <f>VLOOKUP(B170,Goc!$A$4:$T$324,6,0)</f>
        <v>NGUYỄN THỊ TRANG</v>
      </c>
      <c r="D170" s="15" t="str">
        <f>VLOOKUP(B170,Goc!$A$4:$T$324,7,0)</f>
        <v>Nữ</v>
      </c>
      <c r="E170" s="16" t="str">
        <f>VLOOKUP(B170,Goc!$A$4:$T$324,8,0)</f>
        <v>01/12/2004</v>
      </c>
      <c r="F170" s="17" t="str">
        <f>VLOOKUP(B170,Goc!$A$4:$T$324,10,0)</f>
        <v>K44A GDMN</v>
      </c>
      <c r="G170" s="17"/>
      <c r="H170" s="17"/>
      <c r="I170" s="15"/>
      <c r="J170" s="15"/>
    </row>
    <row r="171" spans="1:10" s="18" customFormat="1" ht="20.100000000000001" customHeight="1" x14ac:dyDescent="0.25">
      <c r="A171" s="13">
        <v>4</v>
      </c>
      <c r="B171" s="14">
        <v>84</v>
      </c>
      <c r="C171" s="15" t="str">
        <f>VLOOKUP(B171,Goc!$A$4:$T$324,6,0)</f>
        <v>NGUYỄN THỊ HUYỀN TRANG</v>
      </c>
      <c r="D171" s="15" t="str">
        <f>VLOOKUP(B171,Goc!$A$4:$T$324,7,0)</f>
        <v>Nữ</v>
      </c>
      <c r="E171" s="16" t="str">
        <f>VLOOKUP(B171,Goc!$A$4:$T$324,8,0)</f>
        <v>26/06/2003</v>
      </c>
      <c r="F171" s="17" t="str">
        <f>VLOOKUP(B171,Goc!$A$4:$T$324,10,0)</f>
        <v>K44A GDMN</v>
      </c>
      <c r="G171" s="17"/>
      <c r="H171" s="17"/>
      <c r="I171" s="15"/>
      <c r="J171" s="15"/>
    </row>
    <row r="172" spans="1:10" s="18" customFormat="1" ht="20.100000000000001" customHeight="1" x14ac:dyDescent="0.25">
      <c r="A172" s="13">
        <v>5</v>
      </c>
      <c r="B172" s="14">
        <v>85</v>
      </c>
      <c r="C172" s="15" t="str">
        <f>VLOOKUP(B172,Goc!$A$4:$T$324,6,0)</f>
        <v>THÁI THỊ QUỲNH TRANG</v>
      </c>
      <c r="D172" s="15" t="str">
        <f>VLOOKUP(B172,Goc!$A$4:$T$324,7,0)</f>
        <v>Nữ</v>
      </c>
      <c r="E172" s="16" t="str">
        <f>VLOOKUP(B172,Goc!$A$4:$T$324,8,0)</f>
        <v>24/10/2004</v>
      </c>
      <c r="F172" s="17" t="str">
        <f>VLOOKUP(B172,Goc!$A$4:$T$324,10,0)</f>
        <v>K44A GDMN</v>
      </c>
      <c r="G172" s="17"/>
      <c r="H172" s="17"/>
      <c r="I172" s="15"/>
      <c r="J172" s="15"/>
    </row>
    <row r="173" spans="1:10" s="18" customFormat="1" ht="20.100000000000001" customHeight="1" x14ac:dyDescent="0.25">
      <c r="A173" s="13">
        <v>6</v>
      </c>
      <c r="B173" s="14">
        <v>86</v>
      </c>
      <c r="C173" s="15" t="str">
        <f>VLOOKUP(B173,Goc!$A$4:$T$324,6,0)</f>
        <v>NGUYỄN THỊ TRINH</v>
      </c>
      <c r="D173" s="15" t="str">
        <f>VLOOKUP(B173,Goc!$A$4:$T$324,7,0)</f>
        <v>Nữ</v>
      </c>
      <c r="E173" s="16" t="str">
        <f>VLOOKUP(B173,Goc!$A$4:$T$324,8,0)</f>
        <v>01/10/2003</v>
      </c>
      <c r="F173" s="17" t="str">
        <f>VLOOKUP(B173,Goc!$A$4:$T$324,10,0)</f>
        <v>K44B GDMN</v>
      </c>
      <c r="G173" s="17"/>
      <c r="H173" s="17"/>
      <c r="I173" s="15"/>
      <c r="J173" s="15"/>
    </row>
    <row r="174" spans="1:10" s="18" customFormat="1" ht="20.100000000000001" customHeight="1" x14ac:dyDescent="0.25">
      <c r="A174" s="13">
        <v>7</v>
      </c>
      <c r="B174" s="14">
        <v>87</v>
      </c>
      <c r="C174" s="15" t="str">
        <f>VLOOKUP(B174,Goc!$A$4:$T$324,6,0)</f>
        <v>HỒ THỊ TUYẾN</v>
      </c>
      <c r="D174" s="15" t="str">
        <f>VLOOKUP(B174,Goc!$A$4:$T$324,7,0)</f>
        <v>Nữ</v>
      </c>
      <c r="E174" s="16" t="str">
        <f>VLOOKUP(B174,Goc!$A$4:$T$324,8,0)</f>
        <v>01/08/2004</v>
      </c>
      <c r="F174" s="17" t="str">
        <f>VLOOKUP(B174,Goc!$A$4:$T$324,10,0)</f>
        <v>K44B GDMN</v>
      </c>
      <c r="G174" s="17"/>
      <c r="H174" s="17"/>
      <c r="I174" s="15"/>
      <c r="J174" s="15"/>
    </row>
    <row r="175" spans="1:10" s="18" customFormat="1" ht="20.100000000000001" customHeight="1" x14ac:dyDescent="0.25">
      <c r="A175" s="13">
        <v>8</v>
      </c>
      <c r="B175" s="14">
        <v>88</v>
      </c>
      <c r="C175" s="15" t="str">
        <f>VLOOKUP(B175,Goc!$A$4:$T$324,6,0)</f>
        <v>LÊ THỊ ÁNH TUYẾT</v>
      </c>
      <c r="D175" s="15" t="str">
        <f>VLOOKUP(B175,Goc!$A$4:$T$324,7,0)</f>
        <v>Nữ</v>
      </c>
      <c r="E175" s="16" t="str">
        <f>VLOOKUP(B175,Goc!$A$4:$T$324,8,0)</f>
        <v>24/03/2003</v>
      </c>
      <c r="F175" s="17" t="str">
        <f>VLOOKUP(B175,Goc!$A$4:$T$324,10,0)</f>
        <v>K44A GDMN</v>
      </c>
      <c r="G175" s="17"/>
      <c r="H175" s="17"/>
      <c r="I175" s="15"/>
      <c r="J175" s="15"/>
    </row>
    <row r="176" spans="1:10" s="18" customFormat="1" ht="20.100000000000001" customHeight="1" x14ac:dyDescent="0.25">
      <c r="A176" s="13">
        <v>9</v>
      </c>
      <c r="B176" s="14">
        <v>89</v>
      </c>
      <c r="C176" s="15" t="str">
        <f>VLOOKUP(B176,Goc!$A$4:$T$324,6,0)</f>
        <v>NGÔ MAI PHÚC UYÊN</v>
      </c>
      <c r="D176" s="15" t="str">
        <f>VLOOKUP(B176,Goc!$A$4:$T$324,7,0)</f>
        <v>Nữ</v>
      </c>
      <c r="E176" s="16" t="str">
        <f>VLOOKUP(B176,Goc!$A$4:$T$324,8,0)</f>
        <v>28/07/2004</v>
      </c>
      <c r="F176" s="17" t="str">
        <f>VLOOKUP(B176,Goc!$A$4:$T$324,10,0)</f>
        <v>K44A GDMN</v>
      </c>
      <c r="G176" s="17"/>
      <c r="H176" s="17"/>
      <c r="I176" s="15"/>
      <c r="J176" s="15"/>
    </row>
    <row r="177" spans="1:10" s="18" customFormat="1" ht="20.100000000000001" customHeight="1" x14ac:dyDescent="0.25">
      <c r="A177" s="13">
        <v>10</v>
      </c>
      <c r="B177" s="14">
        <v>90</v>
      </c>
      <c r="C177" s="15" t="str">
        <f>VLOOKUP(B177,Goc!$A$4:$T$324,6,0)</f>
        <v>LÔ THỊ KIỀU VI</v>
      </c>
      <c r="D177" s="15" t="str">
        <f>VLOOKUP(B177,Goc!$A$4:$T$324,7,0)</f>
        <v>Nữ</v>
      </c>
      <c r="E177" s="16" t="str">
        <f>VLOOKUP(B177,Goc!$A$4:$T$324,8,0)</f>
        <v>26/03/2004</v>
      </c>
      <c r="F177" s="17" t="str">
        <f>VLOOKUP(B177,Goc!$A$4:$T$324,10,0)</f>
        <v>K44B GDMN</v>
      </c>
      <c r="G177" s="17"/>
      <c r="H177" s="17"/>
      <c r="I177" s="15"/>
      <c r="J177" s="15"/>
    </row>
    <row r="178" spans="1:10" s="18" customFormat="1" ht="20.100000000000001" customHeight="1" x14ac:dyDescent="0.25">
      <c r="A178" s="13">
        <v>11</v>
      </c>
      <c r="B178" s="14">
        <v>91</v>
      </c>
      <c r="C178" s="15" t="str">
        <f>VLOOKUP(B178,Goc!$A$4:$T$324,6,0)</f>
        <v>NGUYỄN THỊ TRÀ VI</v>
      </c>
      <c r="D178" s="15" t="str">
        <f>VLOOKUP(B178,Goc!$A$4:$T$324,7,0)</f>
        <v>Nữ</v>
      </c>
      <c r="E178" s="16" t="str">
        <f>VLOOKUP(B178,Goc!$A$4:$T$324,8,0)</f>
        <v>22/10/2004</v>
      </c>
      <c r="F178" s="17" t="str">
        <f>VLOOKUP(B178,Goc!$A$4:$T$324,10,0)</f>
        <v>K44B GDMN</v>
      </c>
      <c r="G178" s="17"/>
      <c r="H178" s="17"/>
      <c r="I178" s="15"/>
      <c r="J178" s="15"/>
    </row>
    <row r="179" spans="1:10" s="18" customFormat="1" ht="20.100000000000001" customHeight="1" x14ac:dyDescent="0.25">
      <c r="A179" s="13">
        <v>12</v>
      </c>
      <c r="B179" s="14">
        <v>92</v>
      </c>
      <c r="C179" s="15" t="str">
        <f>VLOOKUP(B179,Goc!$A$4:$T$324,6,0)</f>
        <v>NGUYỄN THỊ CẨM XUYẾN</v>
      </c>
      <c r="D179" s="15" t="str">
        <f>VLOOKUP(B179,Goc!$A$4:$T$324,7,0)</f>
        <v>Nữ</v>
      </c>
      <c r="E179" s="16" t="str">
        <f>VLOOKUP(B179,Goc!$A$4:$T$324,8,0)</f>
        <v>06/11/2003</v>
      </c>
      <c r="F179" s="17" t="str">
        <f>VLOOKUP(B179,Goc!$A$4:$T$324,10,0)</f>
        <v>K44B GDMN</v>
      </c>
      <c r="G179" s="17"/>
      <c r="H179" s="17"/>
      <c r="I179" s="15"/>
      <c r="J179" s="15"/>
    </row>
    <row r="180" spans="1:10" s="18" customFormat="1" ht="20.100000000000001" customHeight="1" x14ac:dyDescent="0.25">
      <c r="A180" s="13">
        <v>13</v>
      </c>
      <c r="B180" s="14">
        <v>93</v>
      </c>
      <c r="C180" s="15" t="str">
        <f>VLOOKUP(B180,Goc!$A$4:$T$324,6,0)</f>
        <v>LÊ THỊ HẢI YẾN</v>
      </c>
      <c r="D180" s="15" t="str">
        <f>VLOOKUP(B180,Goc!$A$4:$T$324,7,0)</f>
        <v>Nữ</v>
      </c>
      <c r="E180" s="16" t="str">
        <f>VLOOKUP(B180,Goc!$A$4:$T$324,8,0)</f>
        <v>22/05/2001</v>
      </c>
      <c r="F180" s="17" t="str">
        <f>VLOOKUP(B180,Goc!$A$4:$T$324,10,0)</f>
        <v>K44B GDMN</v>
      </c>
      <c r="G180" s="17"/>
      <c r="H180" s="17"/>
      <c r="I180" s="15"/>
      <c r="J180" s="15"/>
    </row>
    <row r="181" spans="1:10" s="18" customFormat="1" ht="20.100000000000001" customHeight="1" x14ac:dyDescent="0.25">
      <c r="A181" s="13">
        <v>14</v>
      </c>
      <c r="B181" s="14">
        <v>94</v>
      </c>
      <c r="C181" s="15" t="str">
        <f>VLOOKUP(B181,Goc!$A$4:$T$324,6,0)</f>
        <v>HOÀNG THỊ PHƯƠNG</v>
      </c>
      <c r="D181" s="15" t="str">
        <f>VLOOKUP(B181,Goc!$A$4:$T$324,7,0)</f>
        <v>Nữ</v>
      </c>
      <c r="E181" s="16" t="str">
        <f>VLOOKUP(B181,Goc!$A$4:$T$324,8,0)</f>
        <v>14/10/2003</v>
      </c>
      <c r="F181" s="17" t="str">
        <f>VLOOKUP(B181,Goc!$A$4:$T$324,10,0)</f>
        <v>K43C GDMN</v>
      </c>
      <c r="G181" s="17"/>
      <c r="H181" s="17"/>
      <c r="I181" s="15"/>
      <c r="J181" s="15"/>
    </row>
    <row r="182" spans="1:10" s="18" customFormat="1" ht="20.100000000000001" customHeight="1" x14ac:dyDescent="0.25">
      <c r="A182" s="34"/>
      <c r="B182" s="35"/>
      <c r="C182" s="36"/>
      <c r="D182" s="36"/>
      <c r="E182" s="37"/>
      <c r="F182" s="38"/>
      <c r="G182" s="38"/>
      <c r="H182" s="38"/>
      <c r="I182" s="36"/>
      <c r="J182" s="36"/>
    </row>
    <row r="183" spans="1:10" s="25" customFormat="1" ht="20.100000000000001" customHeight="1" x14ac:dyDescent="0.25">
      <c r="B183" s="26" t="s">
        <v>577</v>
      </c>
      <c r="E183" s="27"/>
      <c r="F183" s="28"/>
      <c r="G183" s="28"/>
      <c r="H183" s="28"/>
    </row>
    <row r="184" spans="1:10" s="31" customFormat="1" ht="20.100000000000001" customHeight="1" x14ac:dyDescent="0.25">
      <c r="A184" s="29"/>
      <c r="B184" s="30" t="s">
        <v>30</v>
      </c>
      <c r="F184" s="30" t="s">
        <v>29</v>
      </c>
      <c r="G184" s="30"/>
      <c r="H184" s="30"/>
    </row>
    <row r="185" spans="1:10" s="31" customFormat="1" ht="20.100000000000001" customHeight="1" x14ac:dyDescent="0.25">
      <c r="A185" s="29"/>
      <c r="B185" s="30"/>
      <c r="F185" s="30"/>
      <c r="G185" s="30"/>
      <c r="H185" s="30"/>
    </row>
    <row r="186" spans="1:10" s="31" customFormat="1" ht="20.100000000000001" customHeight="1" x14ac:dyDescent="0.25">
      <c r="A186" s="29"/>
      <c r="B186" s="30"/>
      <c r="F186" s="30"/>
      <c r="G186" s="30"/>
      <c r="H186" s="30"/>
    </row>
  </sheetData>
  <pageMargins left="0.41" right="0" top="0.39" bottom="0.37" header="0.15" footer="0.17"/>
  <pageSetup paperSize="9" orientation="portrait" verticalDpi="4294967293" r:id="rId1"/>
  <headerFooter alignWithMargins="0">
    <oddFooter>Page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4" zoomScale="85" zoomScaleNormal="85" workbookViewId="0">
      <selection activeCell="H118" sqref="H118:H119"/>
    </sheetView>
  </sheetViews>
  <sheetFormatPr defaultRowHeight="21" customHeight="1" x14ac:dyDescent="0.25"/>
  <cols>
    <col min="1" max="1" width="3.375" style="1" customWidth="1"/>
    <col min="2" max="2" width="4.5" style="2" customWidth="1"/>
    <col min="3" max="3" width="6.75" style="2" customWidth="1"/>
    <col min="4" max="4" width="6.875" style="2" customWidth="1"/>
    <col min="5" max="5" width="20.75" style="2" customWidth="1"/>
    <col min="6" max="6" width="4.75" style="2" customWidth="1"/>
    <col min="7" max="7" width="9.875" style="32" customWidth="1"/>
    <col min="8" max="8" width="14" style="5" customWidth="1"/>
    <col min="9" max="9" width="4.75" style="2" customWidth="1"/>
    <col min="10" max="10" width="15.375" style="2" customWidth="1"/>
    <col min="11" max="250" width="9" style="2"/>
    <col min="251" max="251" width="0" style="2" hidden="1" customWidth="1"/>
    <col min="252" max="252" width="3.375" style="2" customWidth="1"/>
    <col min="253" max="253" width="0" style="2" hidden="1" customWidth="1"/>
    <col min="254" max="254" width="4.5" style="2" customWidth="1"/>
    <col min="255" max="255" width="5.625" style="2" customWidth="1"/>
    <col min="256" max="256" width="5.25" style="2" customWidth="1"/>
    <col min="257" max="257" width="24" style="2" customWidth="1"/>
    <col min="258" max="258" width="4.75" style="2" customWidth="1"/>
    <col min="259" max="259" width="9.875" style="2" customWidth="1"/>
    <col min="260" max="260" width="0" style="2" hidden="1" customWidth="1"/>
    <col min="261" max="261" width="14" style="2" customWidth="1"/>
    <col min="262" max="264" width="0" style="2" hidden="1" customWidth="1"/>
    <col min="265" max="265" width="4.75" style="2" customWidth="1"/>
    <col min="266" max="266" width="12.375" style="2" customWidth="1"/>
    <col min="267" max="506" width="9" style="2"/>
    <col min="507" max="507" width="0" style="2" hidden="1" customWidth="1"/>
    <col min="508" max="508" width="3.375" style="2" customWidth="1"/>
    <col min="509" max="509" width="0" style="2" hidden="1" customWidth="1"/>
    <col min="510" max="510" width="4.5" style="2" customWidth="1"/>
    <col min="511" max="511" width="5.625" style="2" customWidth="1"/>
    <col min="512" max="512" width="5.25" style="2" customWidth="1"/>
    <col min="513" max="513" width="24" style="2" customWidth="1"/>
    <col min="514" max="514" width="4.75" style="2" customWidth="1"/>
    <col min="515" max="515" width="9.875" style="2" customWidth="1"/>
    <col min="516" max="516" width="0" style="2" hidden="1" customWidth="1"/>
    <col min="517" max="517" width="14" style="2" customWidth="1"/>
    <col min="518" max="520" width="0" style="2" hidden="1" customWidth="1"/>
    <col min="521" max="521" width="4.75" style="2" customWidth="1"/>
    <col min="522" max="522" width="12.375" style="2" customWidth="1"/>
    <col min="523" max="762" width="9" style="2"/>
    <col min="763" max="763" width="0" style="2" hidden="1" customWidth="1"/>
    <col min="764" max="764" width="3.375" style="2" customWidth="1"/>
    <col min="765" max="765" width="0" style="2" hidden="1" customWidth="1"/>
    <col min="766" max="766" width="4.5" style="2" customWidth="1"/>
    <col min="767" max="767" width="5.625" style="2" customWidth="1"/>
    <col min="768" max="768" width="5.25" style="2" customWidth="1"/>
    <col min="769" max="769" width="24" style="2" customWidth="1"/>
    <col min="770" max="770" width="4.75" style="2" customWidth="1"/>
    <col min="771" max="771" width="9.875" style="2" customWidth="1"/>
    <col min="772" max="772" width="0" style="2" hidden="1" customWidth="1"/>
    <col min="773" max="773" width="14" style="2" customWidth="1"/>
    <col min="774" max="776" width="0" style="2" hidden="1" customWidth="1"/>
    <col min="777" max="777" width="4.75" style="2" customWidth="1"/>
    <col min="778" max="778" width="12.375" style="2" customWidth="1"/>
    <col min="779" max="1018" width="9" style="2"/>
    <col min="1019" max="1019" width="0" style="2" hidden="1" customWidth="1"/>
    <col min="1020" max="1020" width="3.375" style="2" customWidth="1"/>
    <col min="1021" max="1021" width="0" style="2" hidden="1" customWidth="1"/>
    <col min="1022" max="1022" width="4.5" style="2" customWidth="1"/>
    <col min="1023" max="1023" width="5.625" style="2" customWidth="1"/>
    <col min="1024" max="1024" width="5.25" style="2" customWidth="1"/>
    <col min="1025" max="1025" width="24" style="2" customWidth="1"/>
    <col min="1026" max="1026" width="4.75" style="2" customWidth="1"/>
    <col min="1027" max="1027" width="9.875" style="2" customWidth="1"/>
    <col min="1028" max="1028" width="0" style="2" hidden="1" customWidth="1"/>
    <col min="1029" max="1029" width="14" style="2" customWidth="1"/>
    <col min="1030" max="1032" width="0" style="2" hidden="1" customWidth="1"/>
    <col min="1033" max="1033" width="4.75" style="2" customWidth="1"/>
    <col min="1034" max="1034" width="12.375" style="2" customWidth="1"/>
    <col min="1035" max="1274" width="9" style="2"/>
    <col min="1275" max="1275" width="0" style="2" hidden="1" customWidth="1"/>
    <col min="1276" max="1276" width="3.375" style="2" customWidth="1"/>
    <col min="1277" max="1277" width="0" style="2" hidden="1" customWidth="1"/>
    <col min="1278" max="1278" width="4.5" style="2" customWidth="1"/>
    <col min="1279" max="1279" width="5.625" style="2" customWidth="1"/>
    <col min="1280" max="1280" width="5.25" style="2" customWidth="1"/>
    <col min="1281" max="1281" width="24" style="2" customWidth="1"/>
    <col min="1282" max="1282" width="4.75" style="2" customWidth="1"/>
    <col min="1283" max="1283" width="9.875" style="2" customWidth="1"/>
    <col min="1284" max="1284" width="0" style="2" hidden="1" customWidth="1"/>
    <col min="1285" max="1285" width="14" style="2" customWidth="1"/>
    <col min="1286" max="1288" width="0" style="2" hidden="1" customWidth="1"/>
    <col min="1289" max="1289" width="4.75" style="2" customWidth="1"/>
    <col min="1290" max="1290" width="12.375" style="2" customWidth="1"/>
    <col min="1291" max="1530" width="9" style="2"/>
    <col min="1531" max="1531" width="0" style="2" hidden="1" customWidth="1"/>
    <col min="1532" max="1532" width="3.375" style="2" customWidth="1"/>
    <col min="1533" max="1533" width="0" style="2" hidden="1" customWidth="1"/>
    <col min="1534" max="1534" width="4.5" style="2" customWidth="1"/>
    <col min="1535" max="1535" width="5.625" style="2" customWidth="1"/>
    <col min="1536" max="1536" width="5.25" style="2" customWidth="1"/>
    <col min="1537" max="1537" width="24" style="2" customWidth="1"/>
    <col min="1538" max="1538" width="4.75" style="2" customWidth="1"/>
    <col min="1539" max="1539" width="9.875" style="2" customWidth="1"/>
    <col min="1540" max="1540" width="0" style="2" hidden="1" customWidth="1"/>
    <col min="1541" max="1541" width="14" style="2" customWidth="1"/>
    <col min="1542" max="1544" width="0" style="2" hidden="1" customWidth="1"/>
    <col min="1545" max="1545" width="4.75" style="2" customWidth="1"/>
    <col min="1546" max="1546" width="12.375" style="2" customWidth="1"/>
    <col min="1547" max="1786" width="9" style="2"/>
    <col min="1787" max="1787" width="0" style="2" hidden="1" customWidth="1"/>
    <col min="1788" max="1788" width="3.375" style="2" customWidth="1"/>
    <col min="1789" max="1789" width="0" style="2" hidden="1" customWidth="1"/>
    <col min="1790" max="1790" width="4.5" style="2" customWidth="1"/>
    <col min="1791" max="1791" width="5.625" style="2" customWidth="1"/>
    <col min="1792" max="1792" width="5.25" style="2" customWidth="1"/>
    <col min="1793" max="1793" width="24" style="2" customWidth="1"/>
    <col min="1794" max="1794" width="4.75" style="2" customWidth="1"/>
    <col min="1795" max="1795" width="9.875" style="2" customWidth="1"/>
    <col min="1796" max="1796" width="0" style="2" hidden="1" customWidth="1"/>
    <col min="1797" max="1797" width="14" style="2" customWidth="1"/>
    <col min="1798" max="1800" width="0" style="2" hidden="1" customWidth="1"/>
    <col min="1801" max="1801" width="4.75" style="2" customWidth="1"/>
    <col min="1802" max="1802" width="12.375" style="2" customWidth="1"/>
    <col min="1803" max="2042" width="9" style="2"/>
    <col min="2043" max="2043" width="0" style="2" hidden="1" customWidth="1"/>
    <col min="2044" max="2044" width="3.375" style="2" customWidth="1"/>
    <col min="2045" max="2045" width="0" style="2" hidden="1" customWidth="1"/>
    <col min="2046" max="2046" width="4.5" style="2" customWidth="1"/>
    <col min="2047" max="2047" width="5.625" style="2" customWidth="1"/>
    <col min="2048" max="2048" width="5.25" style="2" customWidth="1"/>
    <col min="2049" max="2049" width="24" style="2" customWidth="1"/>
    <col min="2050" max="2050" width="4.75" style="2" customWidth="1"/>
    <col min="2051" max="2051" width="9.875" style="2" customWidth="1"/>
    <col min="2052" max="2052" width="0" style="2" hidden="1" customWidth="1"/>
    <col min="2053" max="2053" width="14" style="2" customWidth="1"/>
    <col min="2054" max="2056" width="0" style="2" hidden="1" customWidth="1"/>
    <col min="2057" max="2057" width="4.75" style="2" customWidth="1"/>
    <col min="2058" max="2058" width="12.375" style="2" customWidth="1"/>
    <col min="2059" max="2298" width="9" style="2"/>
    <col min="2299" max="2299" width="0" style="2" hidden="1" customWidth="1"/>
    <col min="2300" max="2300" width="3.375" style="2" customWidth="1"/>
    <col min="2301" max="2301" width="0" style="2" hidden="1" customWidth="1"/>
    <col min="2302" max="2302" width="4.5" style="2" customWidth="1"/>
    <col min="2303" max="2303" width="5.625" style="2" customWidth="1"/>
    <col min="2304" max="2304" width="5.25" style="2" customWidth="1"/>
    <col min="2305" max="2305" width="24" style="2" customWidth="1"/>
    <col min="2306" max="2306" width="4.75" style="2" customWidth="1"/>
    <col min="2307" max="2307" width="9.875" style="2" customWidth="1"/>
    <col min="2308" max="2308" width="0" style="2" hidden="1" customWidth="1"/>
    <col min="2309" max="2309" width="14" style="2" customWidth="1"/>
    <col min="2310" max="2312" width="0" style="2" hidden="1" customWidth="1"/>
    <col min="2313" max="2313" width="4.75" style="2" customWidth="1"/>
    <col min="2314" max="2314" width="12.375" style="2" customWidth="1"/>
    <col min="2315" max="2554" width="9" style="2"/>
    <col min="2555" max="2555" width="0" style="2" hidden="1" customWidth="1"/>
    <col min="2556" max="2556" width="3.375" style="2" customWidth="1"/>
    <col min="2557" max="2557" width="0" style="2" hidden="1" customWidth="1"/>
    <col min="2558" max="2558" width="4.5" style="2" customWidth="1"/>
    <col min="2559" max="2559" width="5.625" style="2" customWidth="1"/>
    <col min="2560" max="2560" width="5.25" style="2" customWidth="1"/>
    <col min="2561" max="2561" width="24" style="2" customWidth="1"/>
    <col min="2562" max="2562" width="4.75" style="2" customWidth="1"/>
    <col min="2563" max="2563" width="9.875" style="2" customWidth="1"/>
    <col min="2564" max="2564" width="0" style="2" hidden="1" customWidth="1"/>
    <col min="2565" max="2565" width="14" style="2" customWidth="1"/>
    <col min="2566" max="2568" width="0" style="2" hidden="1" customWidth="1"/>
    <col min="2569" max="2569" width="4.75" style="2" customWidth="1"/>
    <col min="2570" max="2570" width="12.375" style="2" customWidth="1"/>
    <col min="2571" max="2810" width="9" style="2"/>
    <col min="2811" max="2811" width="0" style="2" hidden="1" customWidth="1"/>
    <col min="2812" max="2812" width="3.375" style="2" customWidth="1"/>
    <col min="2813" max="2813" width="0" style="2" hidden="1" customWidth="1"/>
    <col min="2814" max="2814" width="4.5" style="2" customWidth="1"/>
    <col min="2815" max="2815" width="5.625" style="2" customWidth="1"/>
    <col min="2816" max="2816" width="5.25" style="2" customWidth="1"/>
    <col min="2817" max="2817" width="24" style="2" customWidth="1"/>
    <col min="2818" max="2818" width="4.75" style="2" customWidth="1"/>
    <col min="2819" max="2819" width="9.875" style="2" customWidth="1"/>
    <col min="2820" max="2820" width="0" style="2" hidden="1" customWidth="1"/>
    <col min="2821" max="2821" width="14" style="2" customWidth="1"/>
    <col min="2822" max="2824" width="0" style="2" hidden="1" customWidth="1"/>
    <col min="2825" max="2825" width="4.75" style="2" customWidth="1"/>
    <col min="2826" max="2826" width="12.375" style="2" customWidth="1"/>
    <col min="2827" max="3066" width="9" style="2"/>
    <col min="3067" max="3067" width="0" style="2" hidden="1" customWidth="1"/>
    <col min="3068" max="3068" width="3.375" style="2" customWidth="1"/>
    <col min="3069" max="3069" width="0" style="2" hidden="1" customWidth="1"/>
    <col min="3070" max="3070" width="4.5" style="2" customWidth="1"/>
    <col min="3071" max="3071" width="5.625" style="2" customWidth="1"/>
    <col min="3072" max="3072" width="5.25" style="2" customWidth="1"/>
    <col min="3073" max="3073" width="24" style="2" customWidth="1"/>
    <col min="3074" max="3074" width="4.75" style="2" customWidth="1"/>
    <col min="3075" max="3075" width="9.875" style="2" customWidth="1"/>
    <col min="3076" max="3076" width="0" style="2" hidden="1" customWidth="1"/>
    <col min="3077" max="3077" width="14" style="2" customWidth="1"/>
    <col min="3078" max="3080" width="0" style="2" hidden="1" customWidth="1"/>
    <col min="3081" max="3081" width="4.75" style="2" customWidth="1"/>
    <col min="3082" max="3082" width="12.375" style="2" customWidth="1"/>
    <col min="3083" max="3322" width="9" style="2"/>
    <col min="3323" max="3323" width="0" style="2" hidden="1" customWidth="1"/>
    <col min="3324" max="3324" width="3.375" style="2" customWidth="1"/>
    <col min="3325" max="3325" width="0" style="2" hidden="1" customWidth="1"/>
    <col min="3326" max="3326" width="4.5" style="2" customWidth="1"/>
    <col min="3327" max="3327" width="5.625" style="2" customWidth="1"/>
    <col min="3328" max="3328" width="5.25" style="2" customWidth="1"/>
    <col min="3329" max="3329" width="24" style="2" customWidth="1"/>
    <col min="3330" max="3330" width="4.75" style="2" customWidth="1"/>
    <col min="3331" max="3331" width="9.875" style="2" customWidth="1"/>
    <col min="3332" max="3332" width="0" style="2" hidden="1" customWidth="1"/>
    <col min="3333" max="3333" width="14" style="2" customWidth="1"/>
    <col min="3334" max="3336" width="0" style="2" hidden="1" customWidth="1"/>
    <col min="3337" max="3337" width="4.75" style="2" customWidth="1"/>
    <col min="3338" max="3338" width="12.375" style="2" customWidth="1"/>
    <col min="3339" max="3578" width="9" style="2"/>
    <col min="3579" max="3579" width="0" style="2" hidden="1" customWidth="1"/>
    <col min="3580" max="3580" width="3.375" style="2" customWidth="1"/>
    <col min="3581" max="3581" width="0" style="2" hidden="1" customWidth="1"/>
    <col min="3582" max="3582" width="4.5" style="2" customWidth="1"/>
    <col min="3583" max="3583" width="5.625" style="2" customWidth="1"/>
    <col min="3584" max="3584" width="5.25" style="2" customWidth="1"/>
    <col min="3585" max="3585" width="24" style="2" customWidth="1"/>
    <col min="3586" max="3586" width="4.75" style="2" customWidth="1"/>
    <col min="3587" max="3587" width="9.875" style="2" customWidth="1"/>
    <col min="3588" max="3588" width="0" style="2" hidden="1" customWidth="1"/>
    <col min="3589" max="3589" width="14" style="2" customWidth="1"/>
    <col min="3590" max="3592" width="0" style="2" hidden="1" customWidth="1"/>
    <col min="3593" max="3593" width="4.75" style="2" customWidth="1"/>
    <col min="3594" max="3594" width="12.375" style="2" customWidth="1"/>
    <col min="3595" max="3834" width="9" style="2"/>
    <col min="3835" max="3835" width="0" style="2" hidden="1" customWidth="1"/>
    <col min="3836" max="3836" width="3.375" style="2" customWidth="1"/>
    <col min="3837" max="3837" width="0" style="2" hidden="1" customWidth="1"/>
    <col min="3838" max="3838" width="4.5" style="2" customWidth="1"/>
    <col min="3839" max="3839" width="5.625" style="2" customWidth="1"/>
    <col min="3840" max="3840" width="5.25" style="2" customWidth="1"/>
    <col min="3841" max="3841" width="24" style="2" customWidth="1"/>
    <col min="3842" max="3842" width="4.75" style="2" customWidth="1"/>
    <col min="3843" max="3843" width="9.875" style="2" customWidth="1"/>
    <col min="3844" max="3844" width="0" style="2" hidden="1" customWidth="1"/>
    <col min="3845" max="3845" width="14" style="2" customWidth="1"/>
    <col min="3846" max="3848" width="0" style="2" hidden="1" customWidth="1"/>
    <col min="3849" max="3849" width="4.75" style="2" customWidth="1"/>
    <col min="3850" max="3850" width="12.375" style="2" customWidth="1"/>
    <col min="3851" max="4090" width="9" style="2"/>
    <col min="4091" max="4091" width="0" style="2" hidden="1" customWidth="1"/>
    <col min="4092" max="4092" width="3.375" style="2" customWidth="1"/>
    <col min="4093" max="4093" width="0" style="2" hidden="1" customWidth="1"/>
    <col min="4094" max="4094" width="4.5" style="2" customWidth="1"/>
    <col min="4095" max="4095" width="5.625" style="2" customWidth="1"/>
    <col min="4096" max="4096" width="5.25" style="2" customWidth="1"/>
    <col min="4097" max="4097" width="24" style="2" customWidth="1"/>
    <col min="4098" max="4098" width="4.75" style="2" customWidth="1"/>
    <col min="4099" max="4099" width="9.875" style="2" customWidth="1"/>
    <col min="4100" max="4100" width="0" style="2" hidden="1" customWidth="1"/>
    <col min="4101" max="4101" width="14" style="2" customWidth="1"/>
    <col min="4102" max="4104" width="0" style="2" hidden="1" customWidth="1"/>
    <col min="4105" max="4105" width="4.75" style="2" customWidth="1"/>
    <col min="4106" max="4106" width="12.375" style="2" customWidth="1"/>
    <col min="4107" max="4346" width="9" style="2"/>
    <col min="4347" max="4347" width="0" style="2" hidden="1" customWidth="1"/>
    <col min="4348" max="4348" width="3.375" style="2" customWidth="1"/>
    <col min="4349" max="4349" width="0" style="2" hidden="1" customWidth="1"/>
    <col min="4350" max="4350" width="4.5" style="2" customWidth="1"/>
    <col min="4351" max="4351" width="5.625" style="2" customWidth="1"/>
    <col min="4352" max="4352" width="5.25" style="2" customWidth="1"/>
    <col min="4353" max="4353" width="24" style="2" customWidth="1"/>
    <col min="4354" max="4354" width="4.75" style="2" customWidth="1"/>
    <col min="4355" max="4355" width="9.875" style="2" customWidth="1"/>
    <col min="4356" max="4356" width="0" style="2" hidden="1" customWidth="1"/>
    <col min="4357" max="4357" width="14" style="2" customWidth="1"/>
    <col min="4358" max="4360" width="0" style="2" hidden="1" customWidth="1"/>
    <col min="4361" max="4361" width="4.75" style="2" customWidth="1"/>
    <col min="4362" max="4362" width="12.375" style="2" customWidth="1"/>
    <col min="4363" max="4602" width="9" style="2"/>
    <col min="4603" max="4603" width="0" style="2" hidden="1" customWidth="1"/>
    <col min="4604" max="4604" width="3.375" style="2" customWidth="1"/>
    <col min="4605" max="4605" width="0" style="2" hidden="1" customWidth="1"/>
    <col min="4606" max="4606" width="4.5" style="2" customWidth="1"/>
    <col min="4607" max="4607" width="5.625" style="2" customWidth="1"/>
    <col min="4608" max="4608" width="5.25" style="2" customWidth="1"/>
    <col min="4609" max="4609" width="24" style="2" customWidth="1"/>
    <col min="4610" max="4610" width="4.75" style="2" customWidth="1"/>
    <col min="4611" max="4611" width="9.875" style="2" customWidth="1"/>
    <col min="4612" max="4612" width="0" style="2" hidden="1" customWidth="1"/>
    <col min="4613" max="4613" width="14" style="2" customWidth="1"/>
    <col min="4614" max="4616" width="0" style="2" hidden="1" customWidth="1"/>
    <col min="4617" max="4617" width="4.75" style="2" customWidth="1"/>
    <col min="4618" max="4618" width="12.375" style="2" customWidth="1"/>
    <col min="4619" max="4858" width="9" style="2"/>
    <col min="4859" max="4859" width="0" style="2" hidden="1" customWidth="1"/>
    <col min="4860" max="4860" width="3.375" style="2" customWidth="1"/>
    <col min="4861" max="4861" width="0" style="2" hidden="1" customWidth="1"/>
    <col min="4862" max="4862" width="4.5" style="2" customWidth="1"/>
    <col min="4863" max="4863" width="5.625" style="2" customWidth="1"/>
    <col min="4864" max="4864" width="5.25" style="2" customWidth="1"/>
    <col min="4865" max="4865" width="24" style="2" customWidth="1"/>
    <col min="4866" max="4866" width="4.75" style="2" customWidth="1"/>
    <col min="4867" max="4867" width="9.875" style="2" customWidth="1"/>
    <col min="4868" max="4868" width="0" style="2" hidden="1" customWidth="1"/>
    <col min="4869" max="4869" width="14" style="2" customWidth="1"/>
    <col min="4870" max="4872" width="0" style="2" hidden="1" customWidth="1"/>
    <col min="4873" max="4873" width="4.75" style="2" customWidth="1"/>
    <col min="4874" max="4874" width="12.375" style="2" customWidth="1"/>
    <col min="4875" max="5114" width="9" style="2"/>
    <col min="5115" max="5115" width="0" style="2" hidden="1" customWidth="1"/>
    <col min="5116" max="5116" width="3.375" style="2" customWidth="1"/>
    <col min="5117" max="5117" width="0" style="2" hidden="1" customWidth="1"/>
    <col min="5118" max="5118" width="4.5" style="2" customWidth="1"/>
    <col min="5119" max="5119" width="5.625" style="2" customWidth="1"/>
    <col min="5120" max="5120" width="5.25" style="2" customWidth="1"/>
    <col min="5121" max="5121" width="24" style="2" customWidth="1"/>
    <col min="5122" max="5122" width="4.75" style="2" customWidth="1"/>
    <col min="5123" max="5123" width="9.875" style="2" customWidth="1"/>
    <col min="5124" max="5124" width="0" style="2" hidden="1" customWidth="1"/>
    <col min="5125" max="5125" width="14" style="2" customWidth="1"/>
    <col min="5126" max="5128" width="0" style="2" hidden="1" customWidth="1"/>
    <col min="5129" max="5129" width="4.75" style="2" customWidth="1"/>
    <col min="5130" max="5130" width="12.375" style="2" customWidth="1"/>
    <col min="5131" max="5370" width="9" style="2"/>
    <col min="5371" max="5371" width="0" style="2" hidden="1" customWidth="1"/>
    <col min="5372" max="5372" width="3.375" style="2" customWidth="1"/>
    <col min="5373" max="5373" width="0" style="2" hidden="1" customWidth="1"/>
    <col min="5374" max="5374" width="4.5" style="2" customWidth="1"/>
    <col min="5375" max="5375" width="5.625" style="2" customWidth="1"/>
    <col min="5376" max="5376" width="5.25" style="2" customWidth="1"/>
    <col min="5377" max="5377" width="24" style="2" customWidth="1"/>
    <col min="5378" max="5378" width="4.75" style="2" customWidth="1"/>
    <col min="5379" max="5379" width="9.875" style="2" customWidth="1"/>
    <col min="5380" max="5380" width="0" style="2" hidden="1" customWidth="1"/>
    <col min="5381" max="5381" width="14" style="2" customWidth="1"/>
    <col min="5382" max="5384" width="0" style="2" hidden="1" customWidth="1"/>
    <col min="5385" max="5385" width="4.75" style="2" customWidth="1"/>
    <col min="5386" max="5386" width="12.375" style="2" customWidth="1"/>
    <col min="5387" max="5626" width="9" style="2"/>
    <col min="5627" max="5627" width="0" style="2" hidden="1" customWidth="1"/>
    <col min="5628" max="5628" width="3.375" style="2" customWidth="1"/>
    <col min="5629" max="5629" width="0" style="2" hidden="1" customWidth="1"/>
    <col min="5630" max="5630" width="4.5" style="2" customWidth="1"/>
    <col min="5631" max="5631" width="5.625" style="2" customWidth="1"/>
    <col min="5632" max="5632" width="5.25" style="2" customWidth="1"/>
    <col min="5633" max="5633" width="24" style="2" customWidth="1"/>
    <col min="5634" max="5634" width="4.75" style="2" customWidth="1"/>
    <col min="5635" max="5635" width="9.875" style="2" customWidth="1"/>
    <col min="5636" max="5636" width="0" style="2" hidden="1" customWidth="1"/>
    <col min="5637" max="5637" width="14" style="2" customWidth="1"/>
    <col min="5638" max="5640" width="0" style="2" hidden="1" customWidth="1"/>
    <col min="5641" max="5641" width="4.75" style="2" customWidth="1"/>
    <col min="5642" max="5642" width="12.375" style="2" customWidth="1"/>
    <col min="5643" max="5882" width="9" style="2"/>
    <col min="5883" max="5883" width="0" style="2" hidden="1" customWidth="1"/>
    <col min="5884" max="5884" width="3.375" style="2" customWidth="1"/>
    <col min="5885" max="5885" width="0" style="2" hidden="1" customWidth="1"/>
    <col min="5886" max="5886" width="4.5" style="2" customWidth="1"/>
    <col min="5887" max="5887" width="5.625" style="2" customWidth="1"/>
    <col min="5888" max="5888" width="5.25" style="2" customWidth="1"/>
    <col min="5889" max="5889" width="24" style="2" customWidth="1"/>
    <col min="5890" max="5890" width="4.75" style="2" customWidth="1"/>
    <col min="5891" max="5891" width="9.875" style="2" customWidth="1"/>
    <col min="5892" max="5892" width="0" style="2" hidden="1" customWidth="1"/>
    <col min="5893" max="5893" width="14" style="2" customWidth="1"/>
    <col min="5894" max="5896" width="0" style="2" hidden="1" customWidth="1"/>
    <col min="5897" max="5897" width="4.75" style="2" customWidth="1"/>
    <col min="5898" max="5898" width="12.375" style="2" customWidth="1"/>
    <col min="5899" max="6138" width="9" style="2"/>
    <col min="6139" max="6139" width="0" style="2" hidden="1" customWidth="1"/>
    <col min="6140" max="6140" width="3.375" style="2" customWidth="1"/>
    <col min="6141" max="6141" width="0" style="2" hidden="1" customWidth="1"/>
    <col min="6142" max="6142" width="4.5" style="2" customWidth="1"/>
    <col min="6143" max="6143" width="5.625" style="2" customWidth="1"/>
    <col min="6144" max="6144" width="5.25" style="2" customWidth="1"/>
    <col min="6145" max="6145" width="24" style="2" customWidth="1"/>
    <col min="6146" max="6146" width="4.75" style="2" customWidth="1"/>
    <col min="6147" max="6147" width="9.875" style="2" customWidth="1"/>
    <col min="6148" max="6148" width="0" style="2" hidden="1" customWidth="1"/>
    <col min="6149" max="6149" width="14" style="2" customWidth="1"/>
    <col min="6150" max="6152" width="0" style="2" hidden="1" customWidth="1"/>
    <col min="6153" max="6153" width="4.75" style="2" customWidth="1"/>
    <col min="6154" max="6154" width="12.375" style="2" customWidth="1"/>
    <col min="6155" max="6394" width="9" style="2"/>
    <col min="6395" max="6395" width="0" style="2" hidden="1" customWidth="1"/>
    <col min="6396" max="6396" width="3.375" style="2" customWidth="1"/>
    <col min="6397" max="6397" width="0" style="2" hidden="1" customWidth="1"/>
    <col min="6398" max="6398" width="4.5" style="2" customWidth="1"/>
    <col min="6399" max="6399" width="5.625" style="2" customWidth="1"/>
    <col min="6400" max="6400" width="5.25" style="2" customWidth="1"/>
    <col min="6401" max="6401" width="24" style="2" customWidth="1"/>
    <col min="6402" max="6402" width="4.75" style="2" customWidth="1"/>
    <col min="6403" max="6403" width="9.875" style="2" customWidth="1"/>
    <col min="6404" max="6404" width="0" style="2" hidden="1" customWidth="1"/>
    <col min="6405" max="6405" width="14" style="2" customWidth="1"/>
    <col min="6406" max="6408" width="0" style="2" hidden="1" customWidth="1"/>
    <col min="6409" max="6409" width="4.75" style="2" customWidth="1"/>
    <col min="6410" max="6410" width="12.375" style="2" customWidth="1"/>
    <col min="6411" max="6650" width="9" style="2"/>
    <col min="6651" max="6651" width="0" style="2" hidden="1" customWidth="1"/>
    <col min="6652" max="6652" width="3.375" style="2" customWidth="1"/>
    <col min="6653" max="6653" width="0" style="2" hidden="1" customWidth="1"/>
    <col min="6654" max="6654" width="4.5" style="2" customWidth="1"/>
    <col min="6655" max="6655" width="5.625" style="2" customWidth="1"/>
    <col min="6656" max="6656" width="5.25" style="2" customWidth="1"/>
    <col min="6657" max="6657" width="24" style="2" customWidth="1"/>
    <col min="6658" max="6658" width="4.75" style="2" customWidth="1"/>
    <col min="6659" max="6659" width="9.875" style="2" customWidth="1"/>
    <col min="6660" max="6660" width="0" style="2" hidden="1" customWidth="1"/>
    <col min="6661" max="6661" width="14" style="2" customWidth="1"/>
    <col min="6662" max="6664" width="0" style="2" hidden="1" customWidth="1"/>
    <col min="6665" max="6665" width="4.75" style="2" customWidth="1"/>
    <col min="6666" max="6666" width="12.375" style="2" customWidth="1"/>
    <col min="6667" max="6906" width="9" style="2"/>
    <col min="6907" max="6907" width="0" style="2" hidden="1" customWidth="1"/>
    <col min="6908" max="6908" width="3.375" style="2" customWidth="1"/>
    <col min="6909" max="6909" width="0" style="2" hidden="1" customWidth="1"/>
    <col min="6910" max="6910" width="4.5" style="2" customWidth="1"/>
    <col min="6911" max="6911" width="5.625" style="2" customWidth="1"/>
    <col min="6912" max="6912" width="5.25" style="2" customWidth="1"/>
    <col min="6913" max="6913" width="24" style="2" customWidth="1"/>
    <col min="6914" max="6914" width="4.75" style="2" customWidth="1"/>
    <col min="6915" max="6915" width="9.875" style="2" customWidth="1"/>
    <col min="6916" max="6916" width="0" style="2" hidden="1" customWidth="1"/>
    <col min="6917" max="6917" width="14" style="2" customWidth="1"/>
    <col min="6918" max="6920" width="0" style="2" hidden="1" customWidth="1"/>
    <col min="6921" max="6921" width="4.75" style="2" customWidth="1"/>
    <col min="6922" max="6922" width="12.375" style="2" customWidth="1"/>
    <col min="6923" max="7162" width="9" style="2"/>
    <col min="7163" max="7163" width="0" style="2" hidden="1" customWidth="1"/>
    <col min="7164" max="7164" width="3.375" style="2" customWidth="1"/>
    <col min="7165" max="7165" width="0" style="2" hidden="1" customWidth="1"/>
    <col min="7166" max="7166" width="4.5" style="2" customWidth="1"/>
    <col min="7167" max="7167" width="5.625" style="2" customWidth="1"/>
    <col min="7168" max="7168" width="5.25" style="2" customWidth="1"/>
    <col min="7169" max="7169" width="24" style="2" customWidth="1"/>
    <col min="7170" max="7170" width="4.75" style="2" customWidth="1"/>
    <col min="7171" max="7171" width="9.875" style="2" customWidth="1"/>
    <col min="7172" max="7172" width="0" style="2" hidden="1" customWidth="1"/>
    <col min="7173" max="7173" width="14" style="2" customWidth="1"/>
    <col min="7174" max="7176" width="0" style="2" hidden="1" customWidth="1"/>
    <col min="7177" max="7177" width="4.75" style="2" customWidth="1"/>
    <col min="7178" max="7178" width="12.375" style="2" customWidth="1"/>
    <col min="7179" max="7418" width="9" style="2"/>
    <col min="7419" max="7419" width="0" style="2" hidden="1" customWidth="1"/>
    <col min="7420" max="7420" width="3.375" style="2" customWidth="1"/>
    <col min="7421" max="7421" width="0" style="2" hidden="1" customWidth="1"/>
    <col min="7422" max="7422" width="4.5" style="2" customWidth="1"/>
    <col min="7423" max="7423" width="5.625" style="2" customWidth="1"/>
    <col min="7424" max="7424" width="5.25" style="2" customWidth="1"/>
    <col min="7425" max="7425" width="24" style="2" customWidth="1"/>
    <col min="7426" max="7426" width="4.75" style="2" customWidth="1"/>
    <col min="7427" max="7427" width="9.875" style="2" customWidth="1"/>
    <col min="7428" max="7428" width="0" style="2" hidden="1" customWidth="1"/>
    <col min="7429" max="7429" width="14" style="2" customWidth="1"/>
    <col min="7430" max="7432" width="0" style="2" hidden="1" customWidth="1"/>
    <col min="7433" max="7433" width="4.75" style="2" customWidth="1"/>
    <col min="7434" max="7434" width="12.375" style="2" customWidth="1"/>
    <col min="7435" max="7674" width="9" style="2"/>
    <col min="7675" max="7675" width="0" style="2" hidden="1" customWidth="1"/>
    <col min="7676" max="7676" width="3.375" style="2" customWidth="1"/>
    <col min="7677" max="7677" width="0" style="2" hidden="1" customWidth="1"/>
    <col min="7678" max="7678" width="4.5" style="2" customWidth="1"/>
    <col min="7679" max="7679" width="5.625" style="2" customWidth="1"/>
    <col min="7680" max="7680" width="5.25" style="2" customWidth="1"/>
    <col min="7681" max="7681" width="24" style="2" customWidth="1"/>
    <col min="7682" max="7682" width="4.75" style="2" customWidth="1"/>
    <col min="7683" max="7683" width="9.875" style="2" customWidth="1"/>
    <col min="7684" max="7684" width="0" style="2" hidden="1" customWidth="1"/>
    <col min="7685" max="7685" width="14" style="2" customWidth="1"/>
    <col min="7686" max="7688" width="0" style="2" hidden="1" customWidth="1"/>
    <col min="7689" max="7689" width="4.75" style="2" customWidth="1"/>
    <col min="7690" max="7690" width="12.375" style="2" customWidth="1"/>
    <col min="7691" max="7930" width="9" style="2"/>
    <col min="7931" max="7931" width="0" style="2" hidden="1" customWidth="1"/>
    <col min="7932" max="7932" width="3.375" style="2" customWidth="1"/>
    <col min="7933" max="7933" width="0" style="2" hidden="1" customWidth="1"/>
    <col min="7934" max="7934" width="4.5" style="2" customWidth="1"/>
    <col min="7935" max="7935" width="5.625" style="2" customWidth="1"/>
    <col min="7936" max="7936" width="5.25" style="2" customWidth="1"/>
    <col min="7937" max="7937" width="24" style="2" customWidth="1"/>
    <col min="7938" max="7938" width="4.75" style="2" customWidth="1"/>
    <col min="7939" max="7939" width="9.875" style="2" customWidth="1"/>
    <col min="7940" max="7940" width="0" style="2" hidden="1" customWidth="1"/>
    <col min="7941" max="7941" width="14" style="2" customWidth="1"/>
    <col min="7942" max="7944" width="0" style="2" hidden="1" customWidth="1"/>
    <col min="7945" max="7945" width="4.75" style="2" customWidth="1"/>
    <col min="7946" max="7946" width="12.375" style="2" customWidth="1"/>
    <col min="7947" max="8186" width="9" style="2"/>
    <col min="8187" max="8187" width="0" style="2" hidden="1" customWidth="1"/>
    <col min="8188" max="8188" width="3.375" style="2" customWidth="1"/>
    <col min="8189" max="8189" width="0" style="2" hidden="1" customWidth="1"/>
    <col min="8190" max="8190" width="4.5" style="2" customWidth="1"/>
    <col min="8191" max="8191" width="5.625" style="2" customWidth="1"/>
    <col min="8192" max="8192" width="5.25" style="2" customWidth="1"/>
    <col min="8193" max="8193" width="24" style="2" customWidth="1"/>
    <col min="8194" max="8194" width="4.75" style="2" customWidth="1"/>
    <col min="8195" max="8195" width="9.875" style="2" customWidth="1"/>
    <col min="8196" max="8196" width="0" style="2" hidden="1" customWidth="1"/>
    <col min="8197" max="8197" width="14" style="2" customWidth="1"/>
    <col min="8198" max="8200" width="0" style="2" hidden="1" customWidth="1"/>
    <col min="8201" max="8201" width="4.75" style="2" customWidth="1"/>
    <col min="8202" max="8202" width="12.375" style="2" customWidth="1"/>
    <col min="8203" max="8442" width="9" style="2"/>
    <col min="8443" max="8443" width="0" style="2" hidden="1" customWidth="1"/>
    <col min="8444" max="8444" width="3.375" style="2" customWidth="1"/>
    <col min="8445" max="8445" width="0" style="2" hidden="1" customWidth="1"/>
    <col min="8446" max="8446" width="4.5" style="2" customWidth="1"/>
    <col min="8447" max="8447" width="5.625" style="2" customWidth="1"/>
    <col min="8448" max="8448" width="5.25" style="2" customWidth="1"/>
    <col min="8449" max="8449" width="24" style="2" customWidth="1"/>
    <col min="8450" max="8450" width="4.75" style="2" customWidth="1"/>
    <col min="8451" max="8451" width="9.875" style="2" customWidth="1"/>
    <col min="8452" max="8452" width="0" style="2" hidden="1" customWidth="1"/>
    <col min="8453" max="8453" width="14" style="2" customWidth="1"/>
    <col min="8454" max="8456" width="0" style="2" hidden="1" customWidth="1"/>
    <col min="8457" max="8457" width="4.75" style="2" customWidth="1"/>
    <col min="8458" max="8458" width="12.375" style="2" customWidth="1"/>
    <col min="8459" max="8698" width="9" style="2"/>
    <col min="8699" max="8699" width="0" style="2" hidden="1" customWidth="1"/>
    <col min="8700" max="8700" width="3.375" style="2" customWidth="1"/>
    <col min="8701" max="8701" width="0" style="2" hidden="1" customWidth="1"/>
    <col min="8702" max="8702" width="4.5" style="2" customWidth="1"/>
    <col min="8703" max="8703" width="5.625" style="2" customWidth="1"/>
    <col min="8704" max="8704" width="5.25" style="2" customWidth="1"/>
    <col min="8705" max="8705" width="24" style="2" customWidth="1"/>
    <col min="8706" max="8706" width="4.75" style="2" customWidth="1"/>
    <col min="8707" max="8707" width="9.875" style="2" customWidth="1"/>
    <col min="8708" max="8708" width="0" style="2" hidden="1" customWidth="1"/>
    <col min="8709" max="8709" width="14" style="2" customWidth="1"/>
    <col min="8710" max="8712" width="0" style="2" hidden="1" customWidth="1"/>
    <col min="8713" max="8713" width="4.75" style="2" customWidth="1"/>
    <col min="8714" max="8714" width="12.375" style="2" customWidth="1"/>
    <col min="8715" max="8954" width="9" style="2"/>
    <col min="8955" max="8955" width="0" style="2" hidden="1" customWidth="1"/>
    <col min="8956" max="8956" width="3.375" style="2" customWidth="1"/>
    <col min="8957" max="8957" width="0" style="2" hidden="1" customWidth="1"/>
    <col min="8958" max="8958" width="4.5" style="2" customWidth="1"/>
    <col min="8959" max="8959" width="5.625" style="2" customWidth="1"/>
    <col min="8960" max="8960" width="5.25" style="2" customWidth="1"/>
    <col min="8961" max="8961" width="24" style="2" customWidth="1"/>
    <col min="8962" max="8962" width="4.75" style="2" customWidth="1"/>
    <col min="8963" max="8963" width="9.875" style="2" customWidth="1"/>
    <col min="8964" max="8964" width="0" style="2" hidden="1" customWidth="1"/>
    <col min="8965" max="8965" width="14" style="2" customWidth="1"/>
    <col min="8966" max="8968" width="0" style="2" hidden="1" customWidth="1"/>
    <col min="8969" max="8969" width="4.75" style="2" customWidth="1"/>
    <col min="8970" max="8970" width="12.375" style="2" customWidth="1"/>
    <col min="8971" max="9210" width="9" style="2"/>
    <col min="9211" max="9211" width="0" style="2" hidden="1" customWidth="1"/>
    <col min="9212" max="9212" width="3.375" style="2" customWidth="1"/>
    <col min="9213" max="9213" width="0" style="2" hidden="1" customWidth="1"/>
    <col min="9214" max="9214" width="4.5" style="2" customWidth="1"/>
    <col min="9215" max="9215" width="5.625" style="2" customWidth="1"/>
    <col min="9216" max="9216" width="5.25" style="2" customWidth="1"/>
    <col min="9217" max="9217" width="24" style="2" customWidth="1"/>
    <col min="9218" max="9218" width="4.75" style="2" customWidth="1"/>
    <col min="9219" max="9219" width="9.875" style="2" customWidth="1"/>
    <col min="9220" max="9220" width="0" style="2" hidden="1" customWidth="1"/>
    <col min="9221" max="9221" width="14" style="2" customWidth="1"/>
    <col min="9222" max="9224" width="0" style="2" hidden="1" customWidth="1"/>
    <col min="9225" max="9225" width="4.75" style="2" customWidth="1"/>
    <col min="9226" max="9226" width="12.375" style="2" customWidth="1"/>
    <col min="9227" max="9466" width="9" style="2"/>
    <col min="9467" max="9467" width="0" style="2" hidden="1" customWidth="1"/>
    <col min="9468" max="9468" width="3.375" style="2" customWidth="1"/>
    <col min="9469" max="9469" width="0" style="2" hidden="1" customWidth="1"/>
    <col min="9470" max="9470" width="4.5" style="2" customWidth="1"/>
    <col min="9471" max="9471" width="5.625" style="2" customWidth="1"/>
    <col min="9472" max="9472" width="5.25" style="2" customWidth="1"/>
    <col min="9473" max="9473" width="24" style="2" customWidth="1"/>
    <col min="9474" max="9474" width="4.75" style="2" customWidth="1"/>
    <col min="9475" max="9475" width="9.875" style="2" customWidth="1"/>
    <col min="9476" max="9476" width="0" style="2" hidden="1" customWidth="1"/>
    <col min="9477" max="9477" width="14" style="2" customWidth="1"/>
    <col min="9478" max="9480" width="0" style="2" hidden="1" customWidth="1"/>
    <col min="9481" max="9481" width="4.75" style="2" customWidth="1"/>
    <col min="9482" max="9482" width="12.375" style="2" customWidth="1"/>
    <col min="9483" max="9722" width="9" style="2"/>
    <col min="9723" max="9723" width="0" style="2" hidden="1" customWidth="1"/>
    <col min="9724" max="9724" width="3.375" style="2" customWidth="1"/>
    <col min="9725" max="9725" width="0" style="2" hidden="1" customWidth="1"/>
    <col min="9726" max="9726" width="4.5" style="2" customWidth="1"/>
    <col min="9727" max="9727" width="5.625" style="2" customWidth="1"/>
    <col min="9728" max="9728" width="5.25" style="2" customWidth="1"/>
    <col min="9729" max="9729" width="24" style="2" customWidth="1"/>
    <col min="9730" max="9730" width="4.75" style="2" customWidth="1"/>
    <col min="9731" max="9731" width="9.875" style="2" customWidth="1"/>
    <col min="9732" max="9732" width="0" style="2" hidden="1" customWidth="1"/>
    <col min="9733" max="9733" width="14" style="2" customWidth="1"/>
    <col min="9734" max="9736" width="0" style="2" hidden="1" customWidth="1"/>
    <col min="9737" max="9737" width="4.75" style="2" customWidth="1"/>
    <col min="9738" max="9738" width="12.375" style="2" customWidth="1"/>
    <col min="9739" max="9978" width="9" style="2"/>
    <col min="9979" max="9979" width="0" style="2" hidden="1" customWidth="1"/>
    <col min="9980" max="9980" width="3.375" style="2" customWidth="1"/>
    <col min="9981" max="9981" width="0" style="2" hidden="1" customWidth="1"/>
    <col min="9982" max="9982" width="4.5" style="2" customWidth="1"/>
    <col min="9983" max="9983" width="5.625" style="2" customWidth="1"/>
    <col min="9984" max="9984" width="5.25" style="2" customWidth="1"/>
    <col min="9985" max="9985" width="24" style="2" customWidth="1"/>
    <col min="9986" max="9986" width="4.75" style="2" customWidth="1"/>
    <col min="9987" max="9987" width="9.875" style="2" customWidth="1"/>
    <col min="9988" max="9988" width="0" style="2" hidden="1" customWidth="1"/>
    <col min="9989" max="9989" width="14" style="2" customWidth="1"/>
    <col min="9990" max="9992" width="0" style="2" hidden="1" customWidth="1"/>
    <col min="9993" max="9993" width="4.75" style="2" customWidth="1"/>
    <col min="9994" max="9994" width="12.375" style="2" customWidth="1"/>
    <col min="9995" max="10234" width="9" style="2"/>
    <col min="10235" max="10235" width="0" style="2" hidden="1" customWidth="1"/>
    <col min="10236" max="10236" width="3.375" style="2" customWidth="1"/>
    <col min="10237" max="10237" width="0" style="2" hidden="1" customWidth="1"/>
    <col min="10238" max="10238" width="4.5" style="2" customWidth="1"/>
    <col min="10239" max="10239" width="5.625" style="2" customWidth="1"/>
    <col min="10240" max="10240" width="5.25" style="2" customWidth="1"/>
    <col min="10241" max="10241" width="24" style="2" customWidth="1"/>
    <col min="10242" max="10242" width="4.75" style="2" customWidth="1"/>
    <col min="10243" max="10243" width="9.875" style="2" customWidth="1"/>
    <col min="10244" max="10244" width="0" style="2" hidden="1" customWidth="1"/>
    <col min="10245" max="10245" width="14" style="2" customWidth="1"/>
    <col min="10246" max="10248" width="0" style="2" hidden="1" customWidth="1"/>
    <col min="10249" max="10249" width="4.75" style="2" customWidth="1"/>
    <col min="10250" max="10250" width="12.375" style="2" customWidth="1"/>
    <col min="10251" max="10490" width="9" style="2"/>
    <col min="10491" max="10491" width="0" style="2" hidden="1" customWidth="1"/>
    <col min="10492" max="10492" width="3.375" style="2" customWidth="1"/>
    <col min="10493" max="10493" width="0" style="2" hidden="1" customWidth="1"/>
    <col min="10494" max="10494" width="4.5" style="2" customWidth="1"/>
    <col min="10495" max="10495" width="5.625" style="2" customWidth="1"/>
    <col min="10496" max="10496" width="5.25" style="2" customWidth="1"/>
    <col min="10497" max="10497" width="24" style="2" customWidth="1"/>
    <col min="10498" max="10498" width="4.75" style="2" customWidth="1"/>
    <col min="10499" max="10499" width="9.875" style="2" customWidth="1"/>
    <col min="10500" max="10500" width="0" style="2" hidden="1" customWidth="1"/>
    <col min="10501" max="10501" width="14" style="2" customWidth="1"/>
    <col min="10502" max="10504" width="0" style="2" hidden="1" customWidth="1"/>
    <col min="10505" max="10505" width="4.75" style="2" customWidth="1"/>
    <col min="10506" max="10506" width="12.375" style="2" customWidth="1"/>
    <col min="10507" max="10746" width="9" style="2"/>
    <col min="10747" max="10747" width="0" style="2" hidden="1" customWidth="1"/>
    <col min="10748" max="10748" width="3.375" style="2" customWidth="1"/>
    <col min="10749" max="10749" width="0" style="2" hidden="1" customWidth="1"/>
    <col min="10750" max="10750" width="4.5" style="2" customWidth="1"/>
    <col min="10751" max="10751" width="5.625" style="2" customWidth="1"/>
    <col min="10752" max="10752" width="5.25" style="2" customWidth="1"/>
    <col min="10753" max="10753" width="24" style="2" customWidth="1"/>
    <col min="10754" max="10754" width="4.75" style="2" customWidth="1"/>
    <col min="10755" max="10755" width="9.875" style="2" customWidth="1"/>
    <col min="10756" max="10756" width="0" style="2" hidden="1" customWidth="1"/>
    <col min="10757" max="10757" width="14" style="2" customWidth="1"/>
    <col min="10758" max="10760" width="0" style="2" hidden="1" customWidth="1"/>
    <col min="10761" max="10761" width="4.75" style="2" customWidth="1"/>
    <col min="10762" max="10762" width="12.375" style="2" customWidth="1"/>
    <col min="10763" max="11002" width="9" style="2"/>
    <col min="11003" max="11003" width="0" style="2" hidden="1" customWidth="1"/>
    <col min="11004" max="11004" width="3.375" style="2" customWidth="1"/>
    <col min="11005" max="11005" width="0" style="2" hidden="1" customWidth="1"/>
    <col min="11006" max="11006" width="4.5" style="2" customWidth="1"/>
    <col min="11007" max="11007" width="5.625" style="2" customWidth="1"/>
    <col min="11008" max="11008" width="5.25" style="2" customWidth="1"/>
    <col min="11009" max="11009" width="24" style="2" customWidth="1"/>
    <col min="11010" max="11010" width="4.75" style="2" customWidth="1"/>
    <col min="11011" max="11011" width="9.875" style="2" customWidth="1"/>
    <col min="11012" max="11012" width="0" style="2" hidden="1" customWidth="1"/>
    <col min="11013" max="11013" width="14" style="2" customWidth="1"/>
    <col min="11014" max="11016" width="0" style="2" hidden="1" customWidth="1"/>
    <col min="11017" max="11017" width="4.75" style="2" customWidth="1"/>
    <col min="11018" max="11018" width="12.375" style="2" customWidth="1"/>
    <col min="11019" max="11258" width="9" style="2"/>
    <col min="11259" max="11259" width="0" style="2" hidden="1" customWidth="1"/>
    <col min="11260" max="11260" width="3.375" style="2" customWidth="1"/>
    <col min="11261" max="11261" width="0" style="2" hidden="1" customWidth="1"/>
    <col min="11262" max="11262" width="4.5" style="2" customWidth="1"/>
    <col min="11263" max="11263" width="5.625" style="2" customWidth="1"/>
    <col min="11264" max="11264" width="5.25" style="2" customWidth="1"/>
    <col min="11265" max="11265" width="24" style="2" customWidth="1"/>
    <col min="11266" max="11266" width="4.75" style="2" customWidth="1"/>
    <col min="11267" max="11267" width="9.875" style="2" customWidth="1"/>
    <col min="11268" max="11268" width="0" style="2" hidden="1" customWidth="1"/>
    <col min="11269" max="11269" width="14" style="2" customWidth="1"/>
    <col min="11270" max="11272" width="0" style="2" hidden="1" customWidth="1"/>
    <col min="11273" max="11273" width="4.75" style="2" customWidth="1"/>
    <col min="11274" max="11274" width="12.375" style="2" customWidth="1"/>
    <col min="11275" max="11514" width="9" style="2"/>
    <col min="11515" max="11515" width="0" style="2" hidden="1" customWidth="1"/>
    <col min="11516" max="11516" width="3.375" style="2" customWidth="1"/>
    <col min="11517" max="11517" width="0" style="2" hidden="1" customWidth="1"/>
    <col min="11518" max="11518" width="4.5" style="2" customWidth="1"/>
    <col min="11519" max="11519" width="5.625" style="2" customWidth="1"/>
    <col min="11520" max="11520" width="5.25" style="2" customWidth="1"/>
    <col min="11521" max="11521" width="24" style="2" customWidth="1"/>
    <col min="11522" max="11522" width="4.75" style="2" customWidth="1"/>
    <col min="11523" max="11523" width="9.875" style="2" customWidth="1"/>
    <col min="11524" max="11524" width="0" style="2" hidden="1" customWidth="1"/>
    <col min="11525" max="11525" width="14" style="2" customWidth="1"/>
    <col min="11526" max="11528" width="0" style="2" hidden="1" customWidth="1"/>
    <col min="11529" max="11529" width="4.75" style="2" customWidth="1"/>
    <col min="11530" max="11530" width="12.375" style="2" customWidth="1"/>
    <col min="11531" max="11770" width="9" style="2"/>
    <col min="11771" max="11771" width="0" style="2" hidden="1" customWidth="1"/>
    <col min="11772" max="11772" width="3.375" style="2" customWidth="1"/>
    <col min="11773" max="11773" width="0" style="2" hidden="1" customWidth="1"/>
    <col min="11774" max="11774" width="4.5" style="2" customWidth="1"/>
    <col min="11775" max="11775" width="5.625" style="2" customWidth="1"/>
    <col min="11776" max="11776" width="5.25" style="2" customWidth="1"/>
    <col min="11777" max="11777" width="24" style="2" customWidth="1"/>
    <col min="11778" max="11778" width="4.75" style="2" customWidth="1"/>
    <col min="11779" max="11779" width="9.875" style="2" customWidth="1"/>
    <col min="11780" max="11780" width="0" style="2" hidden="1" customWidth="1"/>
    <col min="11781" max="11781" width="14" style="2" customWidth="1"/>
    <col min="11782" max="11784" width="0" style="2" hidden="1" customWidth="1"/>
    <col min="11785" max="11785" width="4.75" style="2" customWidth="1"/>
    <col min="11786" max="11786" width="12.375" style="2" customWidth="1"/>
    <col min="11787" max="12026" width="9" style="2"/>
    <col min="12027" max="12027" width="0" style="2" hidden="1" customWidth="1"/>
    <col min="12028" max="12028" width="3.375" style="2" customWidth="1"/>
    <col min="12029" max="12029" width="0" style="2" hidden="1" customWidth="1"/>
    <col min="12030" max="12030" width="4.5" style="2" customWidth="1"/>
    <col min="12031" max="12031" width="5.625" style="2" customWidth="1"/>
    <col min="12032" max="12032" width="5.25" style="2" customWidth="1"/>
    <col min="12033" max="12033" width="24" style="2" customWidth="1"/>
    <col min="12034" max="12034" width="4.75" style="2" customWidth="1"/>
    <col min="12035" max="12035" width="9.875" style="2" customWidth="1"/>
    <col min="12036" max="12036" width="0" style="2" hidden="1" customWidth="1"/>
    <col min="12037" max="12037" width="14" style="2" customWidth="1"/>
    <col min="12038" max="12040" width="0" style="2" hidden="1" customWidth="1"/>
    <col min="12041" max="12041" width="4.75" style="2" customWidth="1"/>
    <col min="12042" max="12042" width="12.375" style="2" customWidth="1"/>
    <col min="12043" max="12282" width="9" style="2"/>
    <col min="12283" max="12283" width="0" style="2" hidden="1" customWidth="1"/>
    <col min="12284" max="12284" width="3.375" style="2" customWidth="1"/>
    <col min="12285" max="12285" width="0" style="2" hidden="1" customWidth="1"/>
    <col min="12286" max="12286" width="4.5" style="2" customWidth="1"/>
    <col min="12287" max="12287" width="5.625" style="2" customWidth="1"/>
    <col min="12288" max="12288" width="5.25" style="2" customWidth="1"/>
    <col min="12289" max="12289" width="24" style="2" customWidth="1"/>
    <col min="12290" max="12290" width="4.75" style="2" customWidth="1"/>
    <col min="12291" max="12291" width="9.875" style="2" customWidth="1"/>
    <col min="12292" max="12292" width="0" style="2" hidden="1" customWidth="1"/>
    <col min="12293" max="12293" width="14" style="2" customWidth="1"/>
    <col min="12294" max="12296" width="0" style="2" hidden="1" customWidth="1"/>
    <col min="12297" max="12297" width="4.75" style="2" customWidth="1"/>
    <col min="12298" max="12298" width="12.375" style="2" customWidth="1"/>
    <col min="12299" max="12538" width="9" style="2"/>
    <col min="12539" max="12539" width="0" style="2" hidden="1" customWidth="1"/>
    <col min="12540" max="12540" width="3.375" style="2" customWidth="1"/>
    <col min="12541" max="12541" width="0" style="2" hidden="1" customWidth="1"/>
    <col min="12542" max="12542" width="4.5" style="2" customWidth="1"/>
    <col min="12543" max="12543" width="5.625" style="2" customWidth="1"/>
    <col min="12544" max="12544" width="5.25" style="2" customWidth="1"/>
    <col min="12545" max="12545" width="24" style="2" customWidth="1"/>
    <col min="12546" max="12546" width="4.75" style="2" customWidth="1"/>
    <col min="12547" max="12547" width="9.875" style="2" customWidth="1"/>
    <col min="12548" max="12548" width="0" style="2" hidden="1" customWidth="1"/>
    <col min="12549" max="12549" width="14" style="2" customWidth="1"/>
    <col min="12550" max="12552" width="0" style="2" hidden="1" customWidth="1"/>
    <col min="12553" max="12553" width="4.75" style="2" customWidth="1"/>
    <col min="12554" max="12554" width="12.375" style="2" customWidth="1"/>
    <col min="12555" max="12794" width="9" style="2"/>
    <col min="12795" max="12795" width="0" style="2" hidden="1" customWidth="1"/>
    <col min="12796" max="12796" width="3.375" style="2" customWidth="1"/>
    <col min="12797" max="12797" width="0" style="2" hidden="1" customWidth="1"/>
    <col min="12798" max="12798" width="4.5" style="2" customWidth="1"/>
    <col min="12799" max="12799" width="5.625" style="2" customWidth="1"/>
    <col min="12800" max="12800" width="5.25" style="2" customWidth="1"/>
    <col min="12801" max="12801" width="24" style="2" customWidth="1"/>
    <col min="12802" max="12802" width="4.75" style="2" customWidth="1"/>
    <col min="12803" max="12803" width="9.875" style="2" customWidth="1"/>
    <col min="12804" max="12804" width="0" style="2" hidden="1" customWidth="1"/>
    <col min="12805" max="12805" width="14" style="2" customWidth="1"/>
    <col min="12806" max="12808" width="0" style="2" hidden="1" customWidth="1"/>
    <col min="12809" max="12809" width="4.75" style="2" customWidth="1"/>
    <col min="12810" max="12810" width="12.375" style="2" customWidth="1"/>
    <col min="12811" max="13050" width="9" style="2"/>
    <col min="13051" max="13051" width="0" style="2" hidden="1" customWidth="1"/>
    <col min="13052" max="13052" width="3.375" style="2" customWidth="1"/>
    <col min="13053" max="13053" width="0" style="2" hidden="1" customWidth="1"/>
    <col min="13054" max="13054" width="4.5" style="2" customWidth="1"/>
    <col min="13055" max="13055" width="5.625" style="2" customWidth="1"/>
    <col min="13056" max="13056" width="5.25" style="2" customWidth="1"/>
    <col min="13057" max="13057" width="24" style="2" customWidth="1"/>
    <col min="13058" max="13058" width="4.75" style="2" customWidth="1"/>
    <col min="13059" max="13059" width="9.875" style="2" customWidth="1"/>
    <col min="13060" max="13060" width="0" style="2" hidden="1" customWidth="1"/>
    <col min="13061" max="13061" width="14" style="2" customWidth="1"/>
    <col min="13062" max="13064" width="0" style="2" hidden="1" customWidth="1"/>
    <col min="13065" max="13065" width="4.75" style="2" customWidth="1"/>
    <col min="13066" max="13066" width="12.375" style="2" customWidth="1"/>
    <col min="13067" max="13306" width="9" style="2"/>
    <col min="13307" max="13307" width="0" style="2" hidden="1" customWidth="1"/>
    <col min="13308" max="13308" width="3.375" style="2" customWidth="1"/>
    <col min="13309" max="13309" width="0" style="2" hidden="1" customWidth="1"/>
    <col min="13310" max="13310" width="4.5" style="2" customWidth="1"/>
    <col min="13311" max="13311" width="5.625" style="2" customWidth="1"/>
    <col min="13312" max="13312" width="5.25" style="2" customWidth="1"/>
    <col min="13313" max="13313" width="24" style="2" customWidth="1"/>
    <col min="13314" max="13314" width="4.75" style="2" customWidth="1"/>
    <col min="13315" max="13315" width="9.875" style="2" customWidth="1"/>
    <col min="13316" max="13316" width="0" style="2" hidden="1" customWidth="1"/>
    <col min="13317" max="13317" width="14" style="2" customWidth="1"/>
    <col min="13318" max="13320" width="0" style="2" hidden="1" customWidth="1"/>
    <col min="13321" max="13321" width="4.75" style="2" customWidth="1"/>
    <col min="13322" max="13322" width="12.375" style="2" customWidth="1"/>
    <col min="13323" max="13562" width="9" style="2"/>
    <col min="13563" max="13563" width="0" style="2" hidden="1" customWidth="1"/>
    <col min="13564" max="13564" width="3.375" style="2" customWidth="1"/>
    <col min="13565" max="13565" width="0" style="2" hidden="1" customWidth="1"/>
    <col min="13566" max="13566" width="4.5" style="2" customWidth="1"/>
    <col min="13567" max="13567" width="5.625" style="2" customWidth="1"/>
    <col min="13568" max="13568" width="5.25" style="2" customWidth="1"/>
    <col min="13569" max="13569" width="24" style="2" customWidth="1"/>
    <col min="13570" max="13570" width="4.75" style="2" customWidth="1"/>
    <col min="13571" max="13571" width="9.875" style="2" customWidth="1"/>
    <col min="13572" max="13572" width="0" style="2" hidden="1" customWidth="1"/>
    <col min="13573" max="13573" width="14" style="2" customWidth="1"/>
    <col min="13574" max="13576" width="0" style="2" hidden="1" customWidth="1"/>
    <col min="13577" max="13577" width="4.75" style="2" customWidth="1"/>
    <col min="13578" max="13578" width="12.375" style="2" customWidth="1"/>
    <col min="13579" max="13818" width="9" style="2"/>
    <col min="13819" max="13819" width="0" style="2" hidden="1" customWidth="1"/>
    <col min="13820" max="13820" width="3.375" style="2" customWidth="1"/>
    <col min="13821" max="13821" width="0" style="2" hidden="1" customWidth="1"/>
    <col min="13822" max="13822" width="4.5" style="2" customWidth="1"/>
    <col min="13823" max="13823" width="5.625" style="2" customWidth="1"/>
    <col min="13824" max="13824" width="5.25" style="2" customWidth="1"/>
    <col min="13825" max="13825" width="24" style="2" customWidth="1"/>
    <col min="13826" max="13826" width="4.75" style="2" customWidth="1"/>
    <col min="13827" max="13827" width="9.875" style="2" customWidth="1"/>
    <col min="13828" max="13828" width="0" style="2" hidden="1" customWidth="1"/>
    <col min="13829" max="13829" width="14" style="2" customWidth="1"/>
    <col min="13830" max="13832" width="0" style="2" hidden="1" customWidth="1"/>
    <col min="13833" max="13833" width="4.75" style="2" customWidth="1"/>
    <col min="13834" max="13834" width="12.375" style="2" customWidth="1"/>
    <col min="13835" max="14074" width="9" style="2"/>
    <col min="14075" max="14075" width="0" style="2" hidden="1" customWidth="1"/>
    <col min="14076" max="14076" width="3.375" style="2" customWidth="1"/>
    <col min="14077" max="14077" width="0" style="2" hidden="1" customWidth="1"/>
    <col min="14078" max="14078" width="4.5" style="2" customWidth="1"/>
    <col min="14079" max="14079" width="5.625" style="2" customWidth="1"/>
    <col min="14080" max="14080" width="5.25" style="2" customWidth="1"/>
    <col min="14081" max="14081" width="24" style="2" customWidth="1"/>
    <col min="14082" max="14082" width="4.75" style="2" customWidth="1"/>
    <col min="14083" max="14083" width="9.875" style="2" customWidth="1"/>
    <col min="14084" max="14084" width="0" style="2" hidden="1" customWidth="1"/>
    <col min="14085" max="14085" width="14" style="2" customWidth="1"/>
    <col min="14086" max="14088" width="0" style="2" hidden="1" customWidth="1"/>
    <col min="14089" max="14089" width="4.75" style="2" customWidth="1"/>
    <col min="14090" max="14090" width="12.375" style="2" customWidth="1"/>
    <col min="14091" max="14330" width="9" style="2"/>
    <col min="14331" max="14331" width="0" style="2" hidden="1" customWidth="1"/>
    <col min="14332" max="14332" width="3.375" style="2" customWidth="1"/>
    <col min="14333" max="14333" width="0" style="2" hidden="1" customWidth="1"/>
    <col min="14334" max="14334" width="4.5" style="2" customWidth="1"/>
    <col min="14335" max="14335" width="5.625" style="2" customWidth="1"/>
    <col min="14336" max="14336" width="5.25" style="2" customWidth="1"/>
    <col min="14337" max="14337" width="24" style="2" customWidth="1"/>
    <col min="14338" max="14338" width="4.75" style="2" customWidth="1"/>
    <col min="14339" max="14339" width="9.875" style="2" customWidth="1"/>
    <col min="14340" max="14340" width="0" style="2" hidden="1" customWidth="1"/>
    <col min="14341" max="14341" width="14" style="2" customWidth="1"/>
    <col min="14342" max="14344" width="0" style="2" hidden="1" customWidth="1"/>
    <col min="14345" max="14345" width="4.75" style="2" customWidth="1"/>
    <col min="14346" max="14346" width="12.375" style="2" customWidth="1"/>
    <col min="14347" max="14586" width="9" style="2"/>
    <col min="14587" max="14587" width="0" style="2" hidden="1" customWidth="1"/>
    <col min="14588" max="14588" width="3.375" style="2" customWidth="1"/>
    <col min="14589" max="14589" width="0" style="2" hidden="1" customWidth="1"/>
    <col min="14590" max="14590" width="4.5" style="2" customWidth="1"/>
    <col min="14591" max="14591" width="5.625" style="2" customWidth="1"/>
    <col min="14592" max="14592" width="5.25" style="2" customWidth="1"/>
    <col min="14593" max="14593" width="24" style="2" customWidth="1"/>
    <col min="14594" max="14594" width="4.75" style="2" customWidth="1"/>
    <col min="14595" max="14595" width="9.875" style="2" customWidth="1"/>
    <col min="14596" max="14596" width="0" style="2" hidden="1" customWidth="1"/>
    <col min="14597" max="14597" width="14" style="2" customWidth="1"/>
    <col min="14598" max="14600" width="0" style="2" hidden="1" customWidth="1"/>
    <col min="14601" max="14601" width="4.75" style="2" customWidth="1"/>
    <col min="14602" max="14602" width="12.375" style="2" customWidth="1"/>
    <col min="14603" max="14842" width="9" style="2"/>
    <col min="14843" max="14843" width="0" style="2" hidden="1" customWidth="1"/>
    <col min="14844" max="14844" width="3.375" style="2" customWidth="1"/>
    <col min="14845" max="14845" width="0" style="2" hidden="1" customWidth="1"/>
    <col min="14846" max="14846" width="4.5" style="2" customWidth="1"/>
    <col min="14847" max="14847" width="5.625" style="2" customWidth="1"/>
    <col min="14848" max="14848" width="5.25" style="2" customWidth="1"/>
    <col min="14849" max="14849" width="24" style="2" customWidth="1"/>
    <col min="14850" max="14850" width="4.75" style="2" customWidth="1"/>
    <col min="14851" max="14851" width="9.875" style="2" customWidth="1"/>
    <col min="14852" max="14852" width="0" style="2" hidden="1" customWidth="1"/>
    <col min="14853" max="14853" width="14" style="2" customWidth="1"/>
    <col min="14854" max="14856" width="0" style="2" hidden="1" customWidth="1"/>
    <col min="14857" max="14857" width="4.75" style="2" customWidth="1"/>
    <col min="14858" max="14858" width="12.375" style="2" customWidth="1"/>
    <col min="14859" max="15098" width="9" style="2"/>
    <col min="15099" max="15099" width="0" style="2" hidden="1" customWidth="1"/>
    <col min="15100" max="15100" width="3.375" style="2" customWidth="1"/>
    <col min="15101" max="15101" width="0" style="2" hidden="1" customWidth="1"/>
    <col min="15102" max="15102" width="4.5" style="2" customWidth="1"/>
    <col min="15103" max="15103" width="5.625" style="2" customWidth="1"/>
    <col min="15104" max="15104" width="5.25" style="2" customWidth="1"/>
    <col min="15105" max="15105" width="24" style="2" customWidth="1"/>
    <col min="15106" max="15106" width="4.75" style="2" customWidth="1"/>
    <col min="15107" max="15107" width="9.875" style="2" customWidth="1"/>
    <col min="15108" max="15108" width="0" style="2" hidden="1" customWidth="1"/>
    <col min="15109" max="15109" width="14" style="2" customWidth="1"/>
    <col min="15110" max="15112" width="0" style="2" hidden="1" customWidth="1"/>
    <col min="15113" max="15113" width="4.75" style="2" customWidth="1"/>
    <col min="15114" max="15114" width="12.375" style="2" customWidth="1"/>
    <col min="15115" max="15354" width="9" style="2"/>
    <col min="15355" max="15355" width="0" style="2" hidden="1" customWidth="1"/>
    <col min="15356" max="15356" width="3.375" style="2" customWidth="1"/>
    <col min="15357" max="15357" width="0" style="2" hidden="1" customWidth="1"/>
    <col min="15358" max="15358" width="4.5" style="2" customWidth="1"/>
    <col min="15359" max="15359" width="5.625" style="2" customWidth="1"/>
    <col min="15360" max="15360" width="5.25" style="2" customWidth="1"/>
    <col min="15361" max="15361" width="24" style="2" customWidth="1"/>
    <col min="15362" max="15362" width="4.75" style="2" customWidth="1"/>
    <col min="15363" max="15363" width="9.875" style="2" customWidth="1"/>
    <col min="15364" max="15364" width="0" style="2" hidden="1" customWidth="1"/>
    <col min="15365" max="15365" width="14" style="2" customWidth="1"/>
    <col min="15366" max="15368" width="0" style="2" hidden="1" customWidth="1"/>
    <col min="15369" max="15369" width="4.75" style="2" customWidth="1"/>
    <col min="15370" max="15370" width="12.375" style="2" customWidth="1"/>
    <col min="15371" max="15610" width="9" style="2"/>
    <col min="15611" max="15611" width="0" style="2" hidden="1" customWidth="1"/>
    <col min="15612" max="15612" width="3.375" style="2" customWidth="1"/>
    <col min="15613" max="15613" width="0" style="2" hidden="1" customWidth="1"/>
    <col min="15614" max="15614" width="4.5" style="2" customWidth="1"/>
    <col min="15615" max="15615" width="5.625" style="2" customWidth="1"/>
    <col min="15616" max="15616" width="5.25" style="2" customWidth="1"/>
    <col min="15617" max="15617" width="24" style="2" customWidth="1"/>
    <col min="15618" max="15618" width="4.75" style="2" customWidth="1"/>
    <col min="15619" max="15619" width="9.875" style="2" customWidth="1"/>
    <col min="15620" max="15620" width="0" style="2" hidden="1" customWidth="1"/>
    <col min="15621" max="15621" width="14" style="2" customWidth="1"/>
    <col min="15622" max="15624" width="0" style="2" hidden="1" customWidth="1"/>
    <col min="15625" max="15625" width="4.75" style="2" customWidth="1"/>
    <col min="15626" max="15626" width="12.375" style="2" customWidth="1"/>
    <col min="15627" max="15866" width="9" style="2"/>
    <col min="15867" max="15867" width="0" style="2" hidden="1" customWidth="1"/>
    <col min="15868" max="15868" width="3.375" style="2" customWidth="1"/>
    <col min="15869" max="15869" width="0" style="2" hidden="1" customWidth="1"/>
    <col min="15870" max="15870" width="4.5" style="2" customWidth="1"/>
    <col min="15871" max="15871" width="5.625" style="2" customWidth="1"/>
    <col min="15872" max="15872" width="5.25" style="2" customWidth="1"/>
    <col min="15873" max="15873" width="24" style="2" customWidth="1"/>
    <col min="15874" max="15874" width="4.75" style="2" customWidth="1"/>
    <col min="15875" max="15875" width="9.875" style="2" customWidth="1"/>
    <col min="15876" max="15876" width="0" style="2" hidden="1" customWidth="1"/>
    <col min="15877" max="15877" width="14" style="2" customWidth="1"/>
    <col min="15878" max="15880" width="0" style="2" hidden="1" customWidth="1"/>
    <col min="15881" max="15881" width="4.75" style="2" customWidth="1"/>
    <col min="15882" max="15882" width="12.375" style="2" customWidth="1"/>
    <col min="15883" max="16122" width="9" style="2"/>
    <col min="16123" max="16123" width="0" style="2" hidden="1" customWidth="1"/>
    <col min="16124" max="16124" width="3.375" style="2" customWidth="1"/>
    <col min="16125" max="16125" width="0" style="2" hidden="1" customWidth="1"/>
    <col min="16126" max="16126" width="4.5" style="2" customWidth="1"/>
    <col min="16127" max="16127" width="5.625" style="2" customWidth="1"/>
    <col min="16128" max="16128" width="5.25" style="2" customWidth="1"/>
    <col min="16129" max="16129" width="24" style="2" customWidth="1"/>
    <col min="16130" max="16130" width="4.75" style="2" customWidth="1"/>
    <col min="16131" max="16131" width="9.875" style="2" customWidth="1"/>
    <col min="16132" max="16132" width="0" style="2" hidden="1" customWidth="1"/>
    <col min="16133" max="16133" width="14" style="2" customWidth="1"/>
    <col min="16134" max="16136" width="0" style="2" hidden="1" customWidth="1"/>
    <col min="16137" max="16137" width="4.75" style="2" customWidth="1"/>
    <col min="16138" max="16138" width="12.375" style="2" customWidth="1"/>
    <col min="16139" max="16384" width="9" style="2"/>
  </cols>
  <sheetData>
    <row r="1" spans="1:10" ht="21" customHeight="1" x14ac:dyDescent="0.25">
      <c r="D1" s="3" t="s">
        <v>15</v>
      </c>
      <c r="H1" s="4" t="s">
        <v>39</v>
      </c>
    </row>
    <row r="2" spans="1:10" ht="21" customHeight="1" x14ac:dyDescent="0.25">
      <c r="D2" s="6" t="s">
        <v>16</v>
      </c>
      <c r="H2" s="7" t="s">
        <v>560</v>
      </c>
    </row>
    <row r="3" spans="1:10" ht="21" customHeight="1" x14ac:dyDescent="0.25">
      <c r="H3" s="32"/>
    </row>
    <row r="4" spans="1:10" ht="21" customHeight="1" x14ac:dyDescent="0.3">
      <c r="B4" s="2" t="s">
        <v>17</v>
      </c>
      <c r="E4" s="33" t="s">
        <v>88</v>
      </c>
      <c r="H4" s="8" t="s">
        <v>566</v>
      </c>
    </row>
    <row r="5" spans="1:10" ht="21" customHeight="1" x14ac:dyDescent="0.25">
      <c r="B5" s="9"/>
      <c r="H5" s="8" t="s">
        <v>567</v>
      </c>
    </row>
    <row r="7" spans="1:10" s="12" customFormat="1" ht="21" customHeight="1" x14ac:dyDescent="0.25">
      <c r="A7" s="10" t="s">
        <v>9</v>
      </c>
      <c r="B7" s="10" t="s">
        <v>7</v>
      </c>
      <c r="C7" s="10" t="s">
        <v>18</v>
      </c>
      <c r="D7" s="10" t="s">
        <v>19</v>
      </c>
      <c r="E7" s="10" t="s">
        <v>20</v>
      </c>
      <c r="F7" s="10" t="s">
        <v>2</v>
      </c>
      <c r="G7" s="11" t="s">
        <v>8</v>
      </c>
      <c r="H7" s="10" t="s">
        <v>14</v>
      </c>
      <c r="I7" s="10" t="s">
        <v>21</v>
      </c>
      <c r="J7" s="10" t="s">
        <v>22</v>
      </c>
    </row>
    <row r="8" spans="1:10" s="18" customFormat="1" ht="21" customHeight="1" x14ac:dyDescent="0.25">
      <c r="A8" s="13">
        <v>1</v>
      </c>
      <c r="B8" s="14">
        <v>1</v>
      </c>
      <c r="C8" s="14"/>
      <c r="D8" s="14"/>
      <c r="E8" s="15" t="str">
        <f>VLOOKUP(B8,Goc!$A$4:$T$324,6,0)</f>
        <v>ĐINH XUÂN HOÀNG ANH</v>
      </c>
      <c r="F8" s="15" t="str">
        <f>VLOOKUP(B8,Goc!$A$4:$T$324,7,0)</f>
        <v>Nữ</v>
      </c>
      <c r="G8" s="16" t="str">
        <f>VLOOKUP(B8,Goc!$A$4:$T$324,8,0)</f>
        <v>18/05/2004</v>
      </c>
      <c r="H8" s="17" t="str">
        <f>VLOOKUP(B8,Goc!$A$4:$T$324,10,0)</f>
        <v>K44B GDMN</v>
      </c>
      <c r="I8" s="15"/>
      <c r="J8" s="15"/>
    </row>
    <row r="9" spans="1:10" s="18" customFormat="1" ht="21" customHeight="1" x14ac:dyDescent="0.25">
      <c r="A9" s="13">
        <v>2</v>
      </c>
      <c r="B9" s="14">
        <v>2</v>
      </c>
      <c r="C9" s="14"/>
      <c r="D9" s="14"/>
      <c r="E9" s="15" t="str">
        <f>VLOOKUP(B9,Goc!$A$4:$T$324,6,0)</f>
        <v>MẠNH THỊ TÚ ANH</v>
      </c>
      <c r="F9" s="15" t="str">
        <f>VLOOKUP(B9,Goc!$A$4:$T$324,7,0)</f>
        <v>Nữ</v>
      </c>
      <c r="G9" s="16" t="str">
        <f>VLOOKUP(B9,Goc!$A$4:$T$324,8,0)</f>
        <v>31/05/2004</v>
      </c>
      <c r="H9" s="17" t="str">
        <f>VLOOKUP(B9,Goc!$A$4:$T$324,10,0)</f>
        <v>K44B GDMN</v>
      </c>
      <c r="I9" s="15"/>
      <c r="J9" s="15"/>
    </row>
    <row r="10" spans="1:10" s="18" customFormat="1" ht="21" customHeight="1" x14ac:dyDescent="0.25">
      <c r="A10" s="13">
        <v>3</v>
      </c>
      <c r="B10" s="14">
        <v>3</v>
      </c>
      <c r="C10" s="14"/>
      <c r="D10" s="14"/>
      <c r="E10" s="15" t="str">
        <f>VLOOKUP(B10,Goc!$A$4:$T$324,6,0)</f>
        <v>NGUYỄN KIM ANH</v>
      </c>
      <c r="F10" s="15" t="str">
        <f>VLOOKUP(B10,Goc!$A$4:$T$324,7,0)</f>
        <v>Nữ</v>
      </c>
      <c r="G10" s="16" t="str">
        <f>VLOOKUP(B10,Goc!$A$4:$T$324,8,0)</f>
        <v>25/02/2003</v>
      </c>
      <c r="H10" s="17" t="str">
        <f>VLOOKUP(B10,Goc!$A$4:$T$324,10,0)</f>
        <v>K44C GDMN</v>
      </c>
      <c r="I10" s="15"/>
      <c r="J10" s="15"/>
    </row>
    <row r="11" spans="1:10" s="18" customFormat="1" ht="21" customHeight="1" x14ac:dyDescent="0.25">
      <c r="A11" s="13">
        <v>4</v>
      </c>
      <c r="B11" s="14">
        <v>4</v>
      </c>
      <c r="C11" s="14"/>
      <c r="D11" s="14"/>
      <c r="E11" s="15" t="str">
        <f>VLOOKUP(B11,Goc!$A$4:$T$324,6,0)</f>
        <v>NGUYỄN THỊ LAN ANH</v>
      </c>
      <c r="F11" s="15" t="str">
        <f>VLOOKUP(B11,Goc!$A$4:$T$324,7,0)</f>
        <v>Nữ</v>
      </c>
      <c r="G11" s="16" t="str">
        <f>VLOOKUP(B11,Goc!$A$4:$T$324,8,0)</f>
        <v>15/09/2003</v>
      </c>
      <c r="H11" s="17" t="str">
        <f>VLOOKUP(B11,Goc!$A$4:$T$324,10,0)</f>
        <v>K44C GDMN</v>
      </c>
      <c r="I11" s="15"/>
      <c r="J11" s="15"/>
    </row>
    <row r="12" spans="1:10" s="18" customFormat="1" ht="21" customHeight="1" x14ac:dyDescent="0.25">
      <c r="A12" s="13">
        <v>5</v>
      </c>
      <c r="B12" s="14">
        <v>5</v>
      </c>
      <c r="C12" s="14"/>
      <c r="D12" s="14"/>
      <c r="E12" s="15" t="str">
        <f>VLOOKUP(B12,Goc!$A$4:$T$324,6,0)</f>
        <v>NGUYỄN THỊ NGỌC ANH</v>
      </c>
      <c r="F12" s="15" t="str">
        <f>VLOOKUP(B12,Goc!$A$4:$T$324,7,0)</f>
        <v>Nữ</v>
      </c>
      <c r="G12" s="16" t="str">
        <f>VLOOKUP(B12,Goc!$A$4:$T$324,8,0)</f>
        <v>28/06/2004</v>
      </c>
      <c r="H12" s="17" t="str">
        <f>VLOOKUP(B12,Goc!$A$4:$T$324,10,0)</f>
        <v>K44A GDMN</v>
      </c>
      <c r="I12" s="15"/>
      <c r="J12" s="15"/>
    </row>
    <row r="13" spans="1:10" s="18" customFormat="1" ht="21" customHeight="1" x14ac:dyDescent="0.25">
      <c r="A13" s="13">
        <v>6</v>
      </c>
      <c r="B13" s="14">
        <v>6</v>
      </c>
      <c r="C13" s="14"/>
      <c r="D13" s="14"/>
      <c r="E13" s="15" t="str">
        <f>VLOOKUP(B13,Goc!$A$4:$T$324,6,0)</f>
        <v>NGUYỄN TÚ ANH</v>
      </c>
      <c r="F13" s="15" t="str">
        <f>VLOOKUP(B13,Goc!$A$4:$T$324,7,0)</f>
        <v>Nữ</v>
      </c>
      <c r="G13" s="16" t="str">
        <f>VLOOKUP(B13,Goc!$A$4:$T$324,8,0)</f>
        <v>15/08/2004</v>
      </c>
      <c r="H13" s="17" t="str">
        <f>VLOOKUP(B13,Goc!$A$4:$T$324,10,0)</f>
        <v>K44B GDMN</v>
      </c>
      <c r="I13" s="15"/>
      <c r="J13" s="15"/>
    </row>
    <row r="14" spans="1:10" s="18" customFormat="1" ht="21" customHeight="1" x14ac:dyDescent="0.25">
      <c r="A14" s="13">
        <v>7</v>
      </c>
      <c r="B14" s="14">
        <v>7</v>
      </c>
      <c r="C14" s="14"/>
      <c r="D14" s="14"/>
      <c r="E14" s="15" t="str">
        <f>VLOOKUP(B14,Goc!$A$4:$T$324,6,0)</f>
        <v>HÀ THỊ NGỌC ÁNH</v>
      </c>
      <c r="F14" s="15" t="str">
        <f>VLOOKUP(B14,Goc!$A$4:$T$324,7,0)</f>
        <v>Nữ</v>
      </c>
      <c r="G14" s="16" t="str">
        <f>VLOOKUP(B14,Goc!$A$4:$T$324,8,0)</f>
        <v>29/10/2004</v>
      </c>
      <c r="H14" s="17" t="str">
        <f>VLOOKUP(B14,Goc!$A$4:$T$324,10,0)</f>
        <v>K44A GDMN</v>
      </c>
      <c r="I14" s="15"/>
      <c r="J14" s="15"/>
    </row>
    <row r="15" spans="1:10" s="18" customFormat="1" ht="21" customHeight="1" x14ac:dyDescent="0.25">
      <c r="A15" s="13">
        <v>8</v>
      </c>
      <c r="B15" s="14">
        <v>8</v>
      </c>
      <c r="C15" s="14"/>
      <c r="D15" s="14"/>
      <c r="E15" s="15" t="str">
        <f>VLOOKUP(B15,Goc!$A$4:$T$324,6,0)</f>
        <v>LƯƠNG THỊ BÍCH</v>
      </c>
      <c r="F15" s="15" t="str">
        <f>VLOOKUP(B15,Goc!$A$4:$T$324,7,0)</f>
        <v>Nữ</v>
      </c>
      <c r="G15" s="16" t="str">
        <f>VLOOKUP(B15,Goc!$A$4:$T$324,8,0)</f>
        <v>15/01/2002</v>
      </c>
      <c r="H15" s="17" t="str">
        <f>VLOOKUP(B15,Goc!$A$4:$T$324,10,0)</f>
        <v>K44C GDMN</v>
      </c>
      <c r="I15" s="15"/>
      <c r="J15" s="15"/>
    </row>
    <row r="16" spans="1:10" s="18" customFormat="1" ht="21" customHeight="1" x14ac:dyDescent="0.25">
      <c r="A16" s="13">
        <v>9</v>
      </c>
      <c r="B16" s="14">
        <v>9</v>
      </c>
      <c r="C16" s="14"/>
      <c r="D16" s="14"/>
      <c r="E16" s="15" t="str">
        <f>VLOOKUP(B16,Goc!$A$4:$T$324,6,0)</f>
        <v>VI THỊ BÌNH</v>
      </c>
      <c r="F16" s="15" t="str">
        <f>VLOOKUP(B16,Goc!$A$4:$T$324,7,0)</f>
        <v>Nữ</v>
      </c>
      <c r="G16" s="16" t="str">
        <f>VLOOKUP(B16,Goc!$A$4:$T$324,8,0)</f>
        <v>25/01/2004</v>
      </c>
      <c r="H16" s="17" t="str">
        <f>VLOOKUP(B16,Goc!$A$4:$T$324,10,0)</f>
        <v>K44B GDMN</v>
      </c>
      <c r="I16" s="15"/>
      <c r="J16" s="15"/>
    </row>
    <row r="17" spans="1:10" s="18" customFormat="1" ht="21" customHeight="1" x14ac:dyDescent="0.25">
      <c r="A17" s="13">
        <v>10</v>
      </c>
      <c r="B17" s="14">
        <v>10</v>
      </c>
      <c r="C17" s="14"/>
      <c r="D17" s="14"/>
      <c r="E17" s="15" t="str">
        <f>VLOOKUP(B17,Goc!$A$4:$T$324,6,0)</f>
        <v>NGUYỄN THỊ MINH CHÂU</v>
      </c>
      <c r="F17" s="15" t="str">
        <f>VLOOKUP(B17,Goc!$A$4:$T$324,7,0)</f>
        <v>Nữ</v>
      </c>
      <c r="G17" s="16" t="str">
        <f>VLOOKUP(B17,Goc!$A$4:$T$324,8,0)</f>
        <v>23/11/2004</v>
      </c>
      <c r="H17" s="17" t="str">
        <f>VLOOKUP(B17,Goc!$A$4:$T$324,10,0)</f>
        <v>K44B GDMN</v>
      </c>
      <c r="I17" s="15"/>
      <c r="J17" s="15"/>
    </row>
    <row r="18" spans="1:10" s="18" customFormat="1" ht="21" customHeight="1" x14ac:dyDescent="0.25">
      <c r="A18" s="13">
        <v>11</v>
      </c>
      <c r="B18" s="14">
        <v>11</v>
      </c>
      <c r="C18" s="14"/>
      <c r="D18" s="14"/>
      <c r="E18" s="15" t="str">
        <f>VLOOKUP(B18,Goc!$A$4:$T$324,6,0)</f>
        <v>HỒ THỊ KIM CHI</v>
      </c>
      <c r="F18" s="15" t="str">
        <f>VLOOKUP(B18,Goc!$A$4:$T$324,7,0)</f>
        <v>Nữ</v>
      </c>
      <c r="G18" s="16" t="str">
        <f>VLOOKUP(B18,Goc!$A$4:$T$324,8,0)</f>
        <v>04/01/2004</v>
      </c>
      <c r="H18" s="17" t="str">
        <f>VLOOKUP(B18,Goc!$A$4:$T$324,10,0)</f>
        <v>K44A GDMN</v>
      </c>
      <c r="I18" s="15"/>
      <c r="J18" s="15"/>
    </row>
    <row r="19" spans="1:10" s="18" customFormat="1" ht="21" customHeight="1" x14ac:dyDescent="0.25">
      <c r="A19" s="13">
        <v>12</v>
      </c>
      <c r="B19" s="14">
        <v>12</v>
      </c>
      <c r="C19" s="14"/>
      <c r="D19" s="14"/>
      <c r="E19" s="15" t="str">
        <f>VLOOKUP(B19,Goc!$A$4:$T$324,6,0)</f>
        <v>LƯƠNG QUỲNH CHI</v>
      </c>
      <c r="F19" s="15" t="str">
        <f>VLOOKUP(B19,Goc!$A$4:$T$324,7,0)</f>
        <v>Nữ</v>
      </c>
      <c r="G19" s="16" t="str">
        <f>VLOOKUP(B19,Goc!$A$4:$T$324,8,0)</f>
        <v>16/07/2004</v>
      </c>
      <c r="H19" s="17" t="str">
        <f>VLOOKUP(B19,Goc!$A$4:$T$324,10,0)</f>
        <v>K44B GDMN</v>
      </c>
      <c r="I19" s="15"/>
      <c r="J19" s="15"/>
    </row>
    <row r="20" spans="1:10" s="18" customFormat="1" ht="21" customHeight="1" x14ac:dyDescent="0.25">
      <c r="A20" s="13">
        <v>13</v>
      </c>
      <c r="B20" s="14">
        <v>13</v>
      </c>
      <c r="C20" s="14"/>
      <c r="D20" s="14"/>
      <c r="E20" s="15" t="str">
        <f>VLOOKUP(B20,Goc!$A$4:$T$324,6,0)</f>
        <v>NGUYỄN THỊ KIM CHI</v>
      </c>
      <c r="F20" s="15" t="str">
        <f>VLOOKUP(B20,Goc!$A$4:$T$324,7,0)</f>
        <v>Nữ</v>
      </c>
      <c r="G20" s="16" t="str">
        <f>VLOOKUP(B20,Goc!$A$4:$T$324,8,0)</f>
        <v>15/11/2004</v>
      </c>
      <c r="H20" s="17" t="str">
        <f>VLOOKUP(B20,Goc!$A$4:$T$324,10,0)</f>
        <v>K44B GDMN</v>
      </c>
      <c r="I20" s="15"/>
      <c r="J20" s="15"/>
    </row>
    <row r="21" spans="1:10" s="18" customFormat="1" ht="21" customHeight="1" x14ac:dyDescent="0.25">
      <c r="A21" s="13">
        <v>14</v>
      </c>
      <c r="B21" s="14">
        <v>14</v>
      </c>
      <c r="C21" s="14"/>
      <c r="D21" s="14"/>
      <c r="E21" s="15" t="str">
        <f>VLOOKUP(B21,Goc!$A$4:$T$324,6,0)</f>
        <v>TRẦN THỊ HUỆ CHI</v>
      </c>
      <c r="F21" s="15" t="str">
        <f>VLOOKUP(B21,Goc!$A$4:$T$324,7,0)</f>
        <v>Nữ</v>
      </c>
      <c r="G21" s="16" t="str">
        <f>VLOOKUP(B21,Goc!$A$4:$T$324,8,0)</f>
        <v>08/03/2004</v>
      </c>
      <c r="H21" s="17" t="str">
        <f>VLOOKUP(B21,Goc!$A$4:$T$324,10,0)</f>
        <v>K44A GDMN</v>
      </c>
      <c r="I21" s="15"/>
      <c r="J21" s="15"/>
    </row>
    <row r="22" spans="1:10" s="18" customFormat="1" ht="21" customHeight="1" x14ac:dyDescent="0.25">
      <c r="A22" s="13">
        <v>15</v>
      </c>
      <c r="B22" s="14">
        <v>15</v>
      </c>
      <c r="C22" s="14"/>
      <c r="D22" s="14"/>
      <c r="E22" s="15" t="str">
        <f>VLOOKUP(B22,Goc!$A$4:$T$324,6,0)</f>
        <v>CAO THỊ KIM CÚC</v>
      </c>
      <c r="F22" s="15" t="str">
        <f>VLOOKUP(B22,Goc!$A$4:$T$324,7,0)</f>
        <v>Nữ</v>
      </c>
      <c r="G22" s="16" t="str">
        <f>VLOOKUP(B22,Goc!$A$4:$T$324,8,0)</f>
        <v>08/06/2000</v>
      </c>
      <c r="H22" s="17" t="str">
        <f>VLOOKUP(B22,Goc!$A$4:$T$324,10,0)</f>
        <v>K44A GDMN</v>
      </c>
      <c r="I22" s="15"/>
      <c r="J22" s="15"/>
    </row>
    <row r="23" spans="1:10" s="18" customFormat="1" ht="21" customHeight="1" x14ac:dyDescent="0.25">
      <c r="A23" s="13">
        <v>16</v>
      </c>
      <c r="B23" s="14">
        <v>16</v>
      </c>
      <c r="C23" s="14"/>
      <c r="D23" s="14"/>
      <c r="E23" s="15" t="str">
        <f>VLOOKUP(B23,Goc!$A$4:$T$324,6,0)</f>
        <v>HOÀNG THỊ KIM DUNG</v>
      </c>
      <c r="F23" s="15" t="str">
        <f>VLOOKUP(B23,Goc!$A$4:$T$324,7,0)</f>
        <v>Nữ</v>
      </c>
      <c r="G23" s="16" t="str">
        <f>VLOOKUP(B23,Goc!$A$4:$T$324,8,0)</f>
        <v>23/10/2002</v>
      </c>
      <c r="H23" s="17" t="str">
        <f>VLOOKUP(B23,Goc!$A$4:$T$324,10,0)</f>
        <v>K44C GDMN</v>
      </c>
      <c r="I23" s="15"/>
      <c r="J23" s="15"/>
    </row>
    <row r="24" spans="1:10" s="18" customFormat="1" ht="21" customHeight="1" x14ac:dyDescent="0.25">
      <c r="A24" s="13">
        <v>17</v>
      </c>
      <c r="B24" s="14">
        <v>17</v>
      </c>
      <c r="C24" s="14"/>
      <c r="D24" s="14"/>
      <c r="E24" s="15" t="str">
        <f>VLOOKUP(B24,Goc!$A$4:$T$324,6,0)</f>
        <v>NGUYỄN THỊ LINH ĐAN</v>
      </c>
      <c r="F24" s="15" t="str">
        <f>VLOOKUP(B24,Goc!$A$4:$T$324,7,0)</f>
        <v>Nữ</v>
      </c>
      <c r="G24" s="16" t="str">
        <f>VLOOKUP(B24,Goc!$A$4:$T$324,8,0)</f>
        <v>24/05/2004</v>
      </c>
      <c r="H24" s="17" t="str">
        <f>VLOOKUP(B24,Goc!$A$4:$T$324,10,0)</f>
        <v>K44C GDMN</v>
      </c>
      <c r="I24" s="15"/>
      <c r="J24" s="15"/>
    </row>
    <row r="25" spans="1:10" s="18" customFormat="1" ht="21" customHeight="1" x14ac:dyDescent="0.25">
      <c r="A25" s="13">
        <v>18</v>
      </c>
      <c r="B25" s="14">
        <v>18</v>
      </c>
      <c r="C25" s="14"/>
      <c r="D25" s="14"/>
      <c r="E25" s="15" t="str">
        <f>VLOOKUP(B25,Goc!$A$4:$T$324,6,0)</f>
        <v>ĐẶNG THỊ ĐÀO</v>
      </c>
      <c r="F25" s="15" t="str">
        <f>VLOOKUP(B25,Goc!$A$4:$T$324,7,0)</f>
        <v>Nữ</v>
      </c>
      <c r="G25" s="16" t="str">
        <f>VLOOKUP(B25,Goc!$A$4:$T$324,8,0)</f>
        <v>05/11/2004</v>
      </c>
      <c r="H25" s="17" t="str">
        <f>VLOOKUP(B25,Goc!$A$4:$T$324,10,0)</f>
        <v>K44B GDMN</v>
      </c>
      <c r="I25" s="15"/>
      <c r="J25" s="15"/>
    </row>
    <row r="26" spans="1:10" s="18" customFormat="1" ht="21" customHeight="1" x14ac:dyDescent="0.25">
      <c r="A26" s="13">
        <v>19</v>
      </c>
      <c r="B26" s="14">
        <v>19</v>
      </c>
      <c r="C26" s="14"/>
      <c r="D26" s="14"/>
      <c r="E26" s="15" t="str">
        <f>VLOOKUP(B26,Goc!$A$4:$T$324,6,0)</f>
        <v>XỒNG Y GIẢI</v>
      </c>
      <c r="F26" s="15" t="str">
        <f>VLOOKUP(B26,Goc!$A$4:$T$324,7,0)</f>
        <v>Nữ</v>
      </c>
      <c r="G26" s="16" t="str">
        <f>VLOOKUP(B26,Goc!$A$4:$T$324,8,0)</f>
        <v>01/01/2003</v>
      </c>
      <c r="H26" s="17" t="str">
        <f>VLOOKUP(B26,Goc!$A$4:$T$324,10,0)</f>
        <v>K44B GDMN</v>
      </c>
      <c r="I26" s="15"/>
      <c r="J26" s="15"/>
    </row>
    <row r="27" spans="1:10" s="18" customFormat="1" ht="21" customHeight="1" x14ac:dyDescent="0.25">
      <c r="A27" s="13">
        <v>20</v>
      </c>
      <c r="B27" s="14">
        <v>20</v>
      </c>
      <c r="C27" s="14"/>
      <c r="D27" s="14"/>
      <c r="E27" s="15" t="str">
        <f>VLOOKUP(B27,Goc!$A$4:$T$324,6,0)</f>
        <v>TRẦN THỊ THU HÀ</v>
      </c>
      <c r="F27" s="15" t="str">
        <f>VLOOKUP(B27,Goc!$A$4:$T$324,7,0)</f>
        <v>Nữ</v>
      </c>
      <c r="G27" s="16" t="str">
        <f>VLOOKUP(B27,Goc!$A$4:$T$324,8,0)</f>
        <v>19/09/2003</v>
      </c>
      <c r="H27" s="17" t="str">
        <f>VLOOKUP(B27,Goc!$A$4:$T$324,10,0)</f>
        <v>K44A GDMN</v>
      </c>
      <c r="I27" s="15"/>
      <c r="J27" s="15"/>
    </row>
    <row r="28" spans="1:10" s="18" customFormat="1" ht="21" customHeight="1" x14ac:dyDescent="0.25">
      <c r="A28" s="13">
        <v>21</v>
      </c>
      <c r="B28" s="14">
        <v>21</v>
      </c>
      <c r="C28" s="14"/>
      <c r="D28" s="14"/>
      <c r="E28" s="15" t="str">
        <f>VLOOKUP(B28,Goc!$A$4:$T$324,6,0)</f>
        <v>TRẦN THỊ THU HÀ</v>
      </c>
      <c r="F28" s="15" t="str">
        <f>VLOOKUP(B28,Goc!$A$4:$T$324,7,0)</f>
        <v>Nữ</v>
      </c>
      <c r="G28" s="16" t="str">
        <f>VLOOKUP(B28,Goc!$A$4:$T$324,8,0)</f>
        <v>20/01/2004</v>
      </c>
      <c r="H28" s="17" t="str">
        <f>VLOOKUP(B28,Goc!$A$4:$T$324,10,0)</f>
        <v>K44A GDMN</v>
      </c>
      <c r="I28" s="15"/>
      <c r="J28" s="15"/>
    </row>
    <row r="29" spans="1:10" s="18" customFormat="1" ht="21" customHeight="1" x14ac:dyDescent="0.25">
      <c r="A29" s="13">
        <v>22</v>
      </c>
      <c r="B29" s="14">
        <v>22</v>
      </c>
      <c r="C29" s="14"/>
      <c r="D29" s="14"/>
      <c r="E29" s="15" t="str">
        <f>VLOOKUP(B29,Goc!$A$4:$T$324,6,0)</f>
        <v>TRẦN THỊ MỸ HẠNH</v>
      </c>
      <c r="F29" s="15" t="str">
        <f>VLOOKUP(B29,Goc!$A$4:$T$324,7,0)</f>
        <v>Nữ</v>
      </c>
      <c r="G29" s="16" t="str">
        <f>VLOOKUP(B29,Goc!$A$4:$T$324,8,0)</f>
        <v>10/10/2004</v>
      </c>
      <c r="H29" s="17" t="str">
        <f>VLOOKUP(B29,Goc!$A$4:$T$324,10,0)</f>
        <v>K44B GDMN</v>
      </c>
      <c r="I29" s="15"/>
      <c r="J29" s="15"/>
    </row>
    <row r="30" spans="1:10" s="18" customFormat="1" ht="21" customHeight="1" x14ac:dyDescent="0.25">
      <c r="A30" s="13">
        <v>23</v>
      </c>
      <c r="B30" s="14">
        <v>23</v>
      </c>
      <c r="C30" s="14"/>
      <c r="D30" s="14"/>
      <c r="E30" s="15" t="str">
        <f>VLOOKUP(B30,Goc!$A$4:$T$324,6,0)</f>
        <v>NGUYỄN THỊ HIỀN</v>
      </c>
      <c r="F30" s="15" t="str">
        <f>VLOOKUP(B30,Goc!$A$4:$T$324,7,0)</f>
        <v>Nữ</v>
      </c>
      <c r="G30" s="16" t="str">
        <f>VLOOKUP(B30,Goc!$A$4:$T$324,8,0)</f>
        <v>31/10/2004</v>
      </c>
      <c r="H30" s="17" t="str">
        <f>VLOOKUP(B30,Goc!$A$4:$T$324,10,0)</f>
        <v>K44C GDMN</v>
      </c>
      <c r="I30" s="15"/>
      <c r="J30" s="15"/>
    </row>
    <row r="31" spans="1:10" s="18" customFormat="1" ht="21" customHeight="1" x14ac:dyDescent="0.25">
      <c r="A31" s="13">
        <v>24</v>
      </c>
      <c r="B31" s="14">
        <v>24</v>
      </c>
      <c r="C31" s="14"/>
      <c r="D31" s="14"/>
      <c r="E31" s="15" t="str">
        <f>VLOOKUP(B31,Goc!$A$4:$T$324,6,0)</f>
        <v>LÊ THỊ HÒA</v>
      </c>
      <c r="F31" s="15" t="str">
        <f>VLOOKUP(B31,Goc!$A$4:$T$324,7,0)</f>
        <v>Nữ</v>
      </c>
      <c r="G31" s="16" t="str">
        <f>VLOOKUP(B31,Goc!$A$4:$T$324,8,0)</f>
        <v>22/05/2003</v>
      </c>
      <c r="H31" s="17" t="str">
        <f>VLOOKUP(B31,Goc!$A$4:$T$324,10,0)</f>
        <v>K44C GDMN</v>
      </c>
      <c r="I31" s="15"/>
      <c r="J31" s="15"/>
    </row>
    <row r="32" spans="1:10" ht="21" customHeight="1" x14ac:dyDescent="0.25">
      <c r="A32" s="19"/>
      <c r="B32" s="20"/>
      <c r="C32" s="20"/>
      <c r="D32" s="20"/>
      <c r="E32" s="21"/>
      <c r="F32" s="22"/>
      <c r="G32" s="23"/>
      <c r="H32" s="24"/>
      <c r="I32" s="22"/>
      <c r="J32" s="22"/>
    </row>
    <row r="33" spans="1:10" s="25" customFormat="1" ht="21" customHeight="1" x14ac:dyDescent="0.25">
      <c r="B33" s="26" t="s">
        <v>562</v>
      </c>
      <c r="G33" s="27"/>
      <c r="H33" s="28"/>
    </row>
    <row r="34" spans="1:10" s="31" customFormat="1" ht="21" customHeight="1" x14ac:dyDescent="0.25">
      <c r="A34" s="29"/>
      <c r="B34" s="30" t="s">
        <v>23</v>
      </c>
      <c r="H34" s="30" t="s">
        <v>24</v>
      </c>
    </row>
    <row r="35" spans="1:10" s="31" customFormat="1" ht="21" customHeight="1" x14ac:dyDescent="0.25">
      <c r="A35" s="29"/>
      <c r="B35" s="30"/>
      <c r="H35" s="30"/>
    </row>
    <row r="39" spans="1:10" ht="21" customHeight="1" x14ac:dyDescent="0.25">
      <c r="D39" s="3" t="s">
        <v>15</v>
      </c>
      <c r="H39" s="4" t="s">
        <v>39</v>
      </c>
    </row>
    <row r="40" spans="1:10" ht="21" customHeight="1" x14ac:dyDescent="0.25">
      <c r="D40" s="6" t="s">
        <v>16</v>
      </c>
      <c r="H40" s="7" t="s">
        <v>560</v>
      </c>
    </row>
    <row r="41" spans="1:10" ht="21" customHeight="1" x14ac:dyDescent="0.25">
      <c r="H41" s="32"/>
    </row>
    <row r="42" spans="1:10" ht="21" customHeight="1" x14ac:dyDescent="0.3">
      <c r="B42" s="2" t="s">
        <v>83</v>
      </c>
      <c r="E42" s="33" t="s">
        <v>89</v>
      </c>
      <c r="H42" s="8" t="s">
        <v>566</v>
      </c>
    </row>
    <row r="43" spans="1:10" ht="21" customHeight="1" x14ac:dyDescent="0.25">
      <c r="B43" s="9"/>
      <c r="H43" s="8" t="s">
        <v>567</v>
      </c>
    </row>
    <row r="45" spans="1:10" s="12" customFormat="1" ht="21" customHeight="1" x14ac:dyDescent="0.25">
      <c r="A45" s="10" t="s">
        <v>9</v>
      </c>
      <c r="B45" s="10" t="s">
        <v>7</v>
      </c>
      <c r="C45" s="10" t="s">
        <v>18</v>
      </c>
      <c r="D45" s="10" t="s">
        <v>19</v>
      </c>
      <c r="E45" s="10" t="s">
        <v>20</v>
      </c>
      <c r="F45" s="10" t="s">
        <v>2</v>
      </c>
      <c r="G45" s="11" t="s">
        <v>8</v>
      </c>
      <c r="H45" s="10" t="s">
        <v>14</v>
      </c>
      <c r="I45" s="10" t="s">
        <v>21</v>
      </c>
      <c r="J45" s="10" t="s">
        <v>22</v>
      </c>
    </row>
    <row r="46" spans="1:10" s="18" customFormat="1" ht="21" customHeight="1" x14ac:dyDescent="0.25">
      <c r="A46" s="13">
        <v>1</v>
      </c>
      <c r="B46" s="14">
        <v>25</v>
      </c>
      <c r="C46" s="14"/>
      <c r="D46" s="14"/>
      <c r="E46" s="15" t="str">
        <f>VLOOKUP(B46,Goc!$A$4:$T$324,6,0)</f>
        <v>TRƯƠNG THỊ HOÀI</v>
      </c>
      <c r="F46" s="15" t="str">
        <f>VLOOKUP(B46,Goc!$A$4:$T$324,7,0)</f>
        <v>Nữ</v>
      </c>
      <c r="G46" s="16" t="str">
        <f>VLOOKUP(B46,Goc!$A$4:$T$324,8,0)</f>
        <v>10/01/2003</v>
      </c>
      <c r="H46" s="17" t="str">
        <f>VLOOKUP(B46,Goc!$A$4:$T$324,10,0)</f>
        <v>K44C GDMN</v>
      </c>
      <c r="I46" s="15"/>
      <c r="J46" s="15"/>
    </row>
    <row r="47" spans="1:10" s="18" customFormat="1" ht="21" customHeight="1" x14ac:dyDescent="0.25">
      <c r="A47" s="13">
        <v>2</v>
      </c>
      <c r="B47" s="14">
        <v>26</v>
      </c>
      <c r="C47" s="14"/>
      <c r="D47" s="14"/>
      <c r="E47" s="15" t="str">
        <f>VLOOKUP(B47,Goc!$A$4:$T$324,6,0)</f>
        <v>MOONG THỊ HOM</v>
      </c>
      <c r="F47" s="15" t="str">
        <f>VLOOKUP(B47,Goc!$A$4:$T$324,7,0)</f>
        <v>Nữ</v>
      </c>
      <c r="G47" s="16" t="str">
        <f>VLOOKUP(B47,Goc!$A$4:$T$324,8,0)</f>
        <v>11/01/2003</v>
      </c>
      <c r="H47" s="17" t="str">
        <f>VLOOKUP(B47,Goc!$A$4:$T$324,10,0)</f>
        <v>K44C GDMN</v>
      </c>
      <c r="I47" s="15"/>
      <c r="J47" s="15"/>
    </row>
    <row r="48" spans="1:10" s="18" customFormat="1" ht="21" customHeight="1" x14ac:dyDescent="0.25">
      <c r="A48" s="13">
        <v>3</v>
      </c>
      <c r="B48" s="14">
        <v>27</v>
      </c>
      <c r="C48" s="14"/>
      <c r="D48" s="14"/>
      <c r="E48" s="15" t="str">
        <f>VLOOKUP(B48,Goc!$A$4:$T$324,6,0)</f>
        <v>NGUYỄN THỊ HUỆ</v>
      </c>
      <c r="F48" s="15" t="str">
        <f>VLOOKUP(B48,Goc!$A$4:$T$324,7,0)</f>
        <v>Nữ</v>
      </c>
      <c r="G48" s="16" t="str">
        <f>VLOOKUP(B48,Goc!$A$4:$T$324,8,0)</f>
        <v>12/02/1999</v>
      </c>
      <c r="H48" s="17" t="str">
        <f>VLOOKUP(B48,Goc!$A$4:$T$324,10,0)</f>
        <v>K44C GDMN</v>
      </c>
      <c r="I48" s="15"/>
      <c r="J48" s="15"/>
    </row>
    <row r="49" spans="1:10" s="18" customFormat="1" ht="21" customHeight="1" x14ac:dyDescent="0.25">
      <c r="A49" s="13">
        <v>4</v>
      </c>
      <c r="B49" s="14">
        <v>28</v>
      </c>
      <c r="C49" s="14"/>
      <c r="D49" s="14"/>
      <c r="E49" s="15" t="str">
        <f>VLOOKUP(B49,Goc!$A$4:$T$324,6,0)</f>
        <v>HOÀNG THỊ KHÁNH HUYỀN</v>
      </c>
      <c r="F49" s="15" t="str">
        <f>VLOOKUP(B49,Goc!$A$4:$T$324,7,0)</f>
        <v>Nữ</v>
      </c>
      <c r="G49" s="16" t="str">
        <f>VLOOKUP(B49,Goc!$A$4:$T$324,8,0)</f>
        <v>19/06/2004</v>
      </c>
      <c r="H49" s="17" t="str">
        <f>VLOOKUP(B49,Goc!$A$4:$T$324,10,0)</f>
        <v>K44A GDMN</v>
      </c>
      <c r="I49" s="15"/>
      <c r="J49" s="15"/>
    </row>
    <row r="50" spans="1:10" s="18" customFormat="1" ht="21" customHeight="1" x14ac:dyDescent="0.25">
      <c r="A50" s="13">
        <v>5</v>
      </c>
      <c r="B50" s="14">
        <v>29</v>
      </c>
      <c r="C50" s="14"/>
      <c r="D50" s="14"/>
      <c r="E50" s="15" t="str">
        <f>VLOOKUP(B50,Goc!$A$4:$T$324,6,0)</f>
        <v>LANG THỊ HUYỀN</v>
      </c>
      <c r="F50" s="15" t="str">
        <f>VLOOKUP(B50,Goc!$A$4:$T$324,7,0)</f>
        <v>Nữ</v>
      </c>
      <c r="G50" s="16" t="str">
        <f>VLOOKUP(B50,Goc!$A$4:$T$324,8,0)</f>
        <v>18/05/2004</v>
      </c>
      <c r="H50" s="17" t="str">
        <f>VLOOKUP(B50,Goc!$A$4:$T$324,10,0)</f>
        <v>K44B GDMN</v>
      </c>
      <c r="I50" s="15"/>
      <c r="J50" s="15"/>
    </row>
    <row r="51" spans="1:10" s="18" customFormat="1" ht="21" customHeight="1" x14ac:dyDescent="0.25">
      <c r="A51" s="13">
        <v>6</v>
      </c>
      <c r="B51" s="14">
        <v>30</v>
      </c>
      <c r="C51" s="14"/>
      <c r="D51" s="14"/>
      <c r="E51" s="15" t="str">
        <f>VLOOKUP(B51,Goc!$A$4:$T$324,6,0)</f>
        <v>LÊ THỊ KHÁNH HUYỀN</v>
      </c>
      <c r="F51" s="15" t="str">
        <f>VLOOKUP(B51,Goc!$A$4:$T$324,7,0)</f>
        <v>Nữ</v>
      </c>
      <c r="G51" s="16" t="str">
        <f>VLOOKUP(B51,Goc!$A$4:$T$324,8,0)</f>
        <v>22/03/2004</v>
      </c>
      <c r="H51" s="17" t="str">
        <f>VLOOKUP(B51,Goc!$A$4:$T$324,10,0)</f>
        <v>K44C GDMN</v>
      </c>
      <c r="I51" s="15"/>
      <c r="J51" s="15"/>
    </row>
    <row r="52" spans="1:10" s="18" customFormat="1" ht="21" customHeight="1" x14ac:dyDescent="0.25">
      <c r="A52" s="13">
        <v>7</v>
      </c>
      <c r="B52" s="14">
        <v>31</v>
      </c>
      <c r="C52" s="14"/>
      <c r="D52" s="14"/>
      <c r="E52" s="15" t="str">
        <f>VLOOKUP(B52,Goc!$A$4:$T$324,6,0)</f>
        <v>NGUYỄN THANH HUYỀN</v>
      </c>
      <c r="F52" s="15" t="str">
        <f>VLOOKUP(B52,Goc!$A$4:$T$324,7,0)</f>
        <v>Nữ</v>
      </c>
      <c r="G52" s="16" t="str">
        <f>VLOOKUP(B52,Goc!$A$4:$T$324,8,0)</f>
        <v>18/07/2004</v>
      </c>
      <c r="H52" s="17" t="str">
        <f>VLOOKUP(B52,Goc!$A$4:$T$324,10,0)</f>
        <v>K44A GDMN</v>
      </c>
      <c r="I52" s="15"/>
      <c r="J52" s="15"/>
    </row>
    <row r="53" spans="1:10" s="18" customFormat="1" ht="21" customHeight="1" x14ac:dyDescent="0.25">
      <c r="A53" s="13">
        <v>8</v>
      </c>
      <c r="B53" s="14">
        <v>32</v>
      </c>
      <c r="C53" s="14"/>
      <c r="D53" s="14"/>
      <c r="E53" s="15" t="str">
        <f>VLOOKUP(B53,Goc!$A$4:$T$324,6,0)</f>
        <v>TRẦN THỊ KHÁNH HUYỀN</v>
      </c>
      <c r="F53" s="15" t="str">
        <f>VLOOKUP(B53,Goc!$A$4:$T$324,7,0)</f>
        <v>Nữ</v>
      </c>
      <c r="G53" s="16" t="str">
        <f>VLOOKUP(B53,Goc!$A$4:$T$324,8,0)</f>
        <v>01/09/1999</v>
      </c>
      <c r="H53" s="17" t="str">
        <f>VLOOKUP(B53,Goc!$A$4:$T$324,10,0)</f>
        <v>K44A GDMN</v>
      </c>
      <c r="I53" s="15"/>
      <c r="J53" s="15"/>
    </row>
    <row r="54" spans="1:10" s="18" customFormat="1" ht="21" customHeight="1" x14ac:dyDescent="0.25">
      <c r="A54" s="13">
        <v>9</v>
      </c>
      <c r="B54" s="14">
        <v>33</v>
      </c>
      <c r="C54" s="14"/>
      <c r="D54" s="14"/>
      <c r="E54" s="15" t="str">
        <f>VLOOKUP(B54,Goc!$A$4:$T$324,6,0)</f>
        <v>TRƯƠNG KHÁNH HUYỀN</v>
      </c>
      <c r="F54" s="15" t="str">
        <f>VLOOKUP(B54,Goc!$A$4:$T$324,7,0)</f>
        <v>Nữ</v>
      </c>
      <c r="G54" s="16" t="str">
        <f>VLOOKUP(B54,Goc!$A$4:$T$324,8,0)</f>
        <v>02/02/2003</v>
      </c>
      <c r="H54" s="17" t="str">
        <f>VLOOKUP(B54,Goc!$A$4:$T$324,10,0)</f>
        <v>K44B GDMN</v>
      </c>
      <c r="I54" s="15"/>
      <c r="J54" s="15"/>
    </row>
    <row r="55" spans="1:10" s="18" customFormat="1" ht="21" customHeight="1" x14ac:dyDescent="0.25">
      <c r="A55" s="13">
        <v>10</v>
      </c>
      <c r="B55" s="14">
        <v>34</v>
      </c>
      <c r="C55" s="14"/>
      <c r="D55" s="14"/>
      <c r="E55" s="15" t="str">
        <f>VLOOKUP(B55,Goc!$A$4:$T$324,6,0)</f>
        <v>VƯƠNG THANH HUYỀN</v>
      </c>
      <c r="F55" s="15" t="str">
        <f>VLOOKUP(B55,Goc!$A$4:$T$324,7,0)</f>
        <v>Nữ</v>
      </c>
      <c r="G55" s="16" t="str">
        <f>VLOOKUP(B55,Goc!$A$4:$T$324,8,0)</f>
        <v>18/04/2003</v>
      </c>
      <c r="H55" s="17" t="str">
        <f>VLOOKUP(B55,Goc!$A$4:$T$324,10,0)</f>
        <v>K44B GDMN</v>
      </c>
      <c r="I55" s="15"/>
      <c r="J55" s="15"/>
    </row>
    <row r="56" spans="1:10" s="18" customFormat="1" ht="21" customHeight="1" x14ac:dyDescent="0.25">
      <c r="A56" s="13">
        <v>11</v>
      </c>
      <c r="B56" s="14">
        <v>35</v>
      </c>
      <c r="C56" s="14"/>
      <c r="D56" s="14"/>
      <c r="E56" s="15" t="str">
        <f>VLOOKUP(B56,Goc!$A$4:$T$324,6,0)</f>
        <v>TRƯƠNG THỊ HƯƠNG</v>
      </c>
      <c r="F56" s="15" t="str">
        <f>VLOOKUP(B56,Goc!$A$4:$T$324,7,0)</f>
        <v>Nữ</v>
      </c>
      <c r="G56" s="16" t="str">
        <f>VLOOKUP(B56,Goc!$A$4:$T$324,8,0)</f>
        <v>04/11/2001</v>
      </c>
      <c r="H56" s="17" t="str">
        <f>VLOOKUP(B56,Goc!$A$4:$T$324,10,0)</f>
        <v>K44C GDMN</v>
      </c>
      <c r="I56" s="15"/>
      <c r="J56" s="15"/>
    </row>
    <row r="57" spans="1:10" s="18" customFormat="1" ht="21" customHeight="1" x14ac:dyDescent="0.25">
      <c r="A57" s="13">
        <v>12</v>
      </c>
      <c r="B57" s="14">
        <v>36</v>
      </c>
      <c r="C57" s="14"/>
      <c r="D57" s="14"/>
      <c r="E57" s="15" t="str">
        <f>VLOOKUP(B57,Goc!$A$4:$T$324,6,0)</f>
        <v>LÊ THỊ THU HƯỜNG</v>
      </c>
      <c r="F57" s="15" t="str">
        <f>VLOOKUP(B57,Goc!$A$4:$T$324,7,0)</f>
        <v>Nữ</v>
      </c>
      <c r="G57" s="16" t="str">
        <f>VLOOKUP(B57,Goc!$A$4:$T$324,8,0)</f>
        <v>18/05/2004</v>
      </c>
      <c r="H57" s="17" t="str">
        <f>VLOOKUP(B57,Goc!$A$4:$T$324,10,0)</f>
        <v>K44C GDMN</v>
      </c>
      <c r="I57" s="15"/>
      <c r="J57" s="15"/>
    </row>
    <row r="58" spans="1:10" s="18" customFormat="1" ht="21" customHeight="1" x14ac:dyDescent="0.25">
      <c r="A58" s="13">
        <v>13</v>
      </c>
      <c r="B58" s="14">
        <v>37</v>
      </c>
      <c r="C58" s="14"/>
      <c r="D58" s="14"/>
      <c r="E58" s="15" t="str">
        <f>VLOOKUP(B58,Goc!$A$4:$T$324,6,0)</f>
        <v>NGUYỄN THỊ THU HƯỜNG</v>
      </c>
      <c r="F58" s="15" t="str">
        <f>VLOOKUP(B58,Goc!$A$4:$T$324,7,0)</f>
        <v>Nữ</v>
      </c>
      <c r="G58" s="16" t="str">
        <f>VLOOKUP(B58,Goc!$A$4:$T$324,8,0)</f>
        <v>08/08/2004</v>
      </c>
      <c r="H58" s="17" t="str">
        <f>VLOOKUP(B58,Goc!$A$4:$T$324,10,0)</f>
        <v>K44B GDMN</v>
      </c>
      <c r="I58" s="15"/>
      <c r="J58" s="15"/>
    </row>
    <row r="59" spans="1:10" s="18" customFormat="1" ht="21" customHeight="1" x14ac:dyDescent="0.25">
      <c r="A59" s="13">
        <v>14</v>
      </c>
      <c r="B59" s="14">
        <v>38</v>
      </c>
      <c r="C59" s="14"/>
      <c r="D59" s="14"/>
      <c r="E59" s="15" t="str">
        <f>VLOOKUP(B59,Goc!$A$4:$T$324,6,0)</f>
        <v>NGUYỄN THỊ LAM</v>
      </c>
      <c r="F59" s="15" t="str">
        <f>VLOOKUP(B59,Goc!$A$4:$T$324,7,0)</f>
        <v>Nữ</v>
      </c>
      <c r="G59" s="16" t="str">
        <f>VLOOKUP(B59,Goc!$A$4:$T$324,8,0)</f>
        <v>02/08/1996</v>
      </c>
      <c r="H59" s="17" t="str">
        <f>VLOOKUP(B59,Goc!$A$4:$T$324,10,0)</f>
        <v>K44B GDMN</v>
      </c>
      <c r="I59" s="15"/>
      <c r="J59" s="15"/>
    </row>
    <row r="60" spans="1:10" s="18" customFormat="1" ht="21" customHeight="1" x14ac:dyDescent="0.25">
      <c r="A60" s="13">
        <v>15</v>
      </c>
      <c r="B60" s="14">
        <v>39</v>
      </c>
      <c r="C60" s="14"/>
      <c r="D60" s="14"/>
      <c r="E60" s="15" t="str">
        <f>VLOOKUP(B60,Goc!$A$4:$T$324,6,0)</f>
        <v>NGUYỄN THỊ LAM</v>
      </c>
      <c r="F60" s="15" t="str">
        <f>VLOOKUP(B60,Goc!$A$4:$T$324,7,0)</f>
        <v>Nữ</v>
      </c>
      <c r="G60" s="16" t="str">
        <f>VLOOKUP(B60,Goc!$A$4:$T$324,8,0)</f>
        <v>13/08/2004</v>
      </c>
      <c r="H60" s="17" t="str">
        <f>VLOOKUP(B60,Goc!$A$4:$T$324,10,0)</f>
        <v>K44A GDMN</v>
      </c>
      <c r="I60" s="15"/>
      <c r="J60" s="15"/>
    </row>
    <row r="61" spans="1:10" s="18" customFormat="1" ht="21" customHeight="1" x14ac:dyDescent="0.25">
      <c r="A61" s="13">
        <v>16</v>
      </c>
      <c r="B61" s="14">
        <v>40</v>
      </c>
      <c r="C61" s="14"/>
      <c r="D61" s="14"/>
      <c r="E61" s="15" t="str">
        <f>VLOOKUP(B61,Goc!$A$4:$T$324,6,0)</f>
        <v>VŨ THỊ LANH</v>
      </c>
      <c r="F61" s="15" t="str">
        <f>VLOOKUP(B61,Goc!$A$4:$T$324,7,0)</f>
        <v>Nữ</v>
      </c>
      <c r="G61" s="16" t="str">
        <f>VLOOKUP(B61,Goc!$A$4:$T$324,8,0)</f>
        <v>14/04/2004</v>
      </c>
      <c r="H61" s="17" t="str">
        <f>VLOOKUP(B61,Goc!$A$4:$T$324,10,0)</f>
        <v>K44C GDMN</v>
      </c>
      <c r="I61" s="15"/>
      <c r="J61" s="15"/>
    </row>
    <row r="62" spans="1:10" s="18" customFormat="1" ht="21" customHeight="1" x14ac:dyDescent="0.25">
      <c r="A62" s="13">
        <v>17</v>
      </c>
      <c r="B62" s="14">
        <v>41</v>
      </c>
      <c r="C62" s="14"/>
      <c r="D62" s="14"/>
      <c r="E62" s="15" t="str">
        <f>VLOOKUP(B62,Goc!$A$4:$T$324,6,0)</f>
        <v>HỒ THỊ LIÊN</v>
      </c>
      <c r="F62" s="15" t="str">
        <f>VLOOKUP(B62,Goc!$A$4:$T$324,7,0)</f>
        <v>Nữ</v>
      </c>
      <c r="G62" s="16" t="str">
        <f>VLOOKUP(B62,Goc!$A$4:$T$324,8,0)</f>
        <v>14/09/2004</v>
      </c>
      <c r="H62" s="17" t="str">
        <f>VLOOKUP(B62,Goc!$A$4:$T$324,10,0)</f>
        <v>K44A GDMN</v>
      </c>
      <c r="I62" s="15"/>
      <c r="J62" s="15"/>
    </row>
    <row r="63" spans="1:10" s="18" customFormat="1" ht="21" customHeight="1" x14ac:dyDescent="0.25">
      <c r="A63" s="13">
        <v>18</v>
      </c>
      <c r="B63" s="14">
        <v>42</v>
      </c>
      <c r="C63" s="14"/>
      <c r="D63" s="14"/>
      <c r="E63" s="15" t="str">
        <f>VLOOKUP(B63,Goc!$A$4:$T$324,6,0)</f>
        <v>CAO THỊ LINH</v>
      </c>
      <c r="F63" s="15" t="str">
        <f>VLOOKUP(B63,Goc!$A$4:$T$324,7,0)</f>
        <v>Nữ</v>
      </c>
      <c r="G63" s="16" t="str">
        <f>VLOOKUP(B63,Goc!$A$4:$T$324,8,0)</f>
        <v>25/08/2004</v>
      </c>
      <c r="H63" s="17" t="str">
        <f>VLOOKUP(B63,Goc!$A$4:$T$324,10,0)</f>
        <v>K44B GDMN</v>
      </c>
      <c r="I63" s="15"/>
      <c r="J63" s="15"/>
    </row>
    <row r="64" spans="1:10" s="18" customFormat="1" ht="21" customHeight="1" x14ac:dyDescent="0.25">
      <c r="A64" s="13">
        <v>19</v>
      </c>
      <c r="B64" s="14">
        <v>43</v>
      </c>
      <c r="C64" s="14"/>
      <c r="D64" s="14"/>
      <c r="E64" s="15" t="str">
        <f>VLOOKUP(B64,Goc!$A$4:$T$324,6,0)</f>
        <v>NGUYỄN DIỆU LINH</v>
      </c>
      <c r="F64" s="15" t="str">
        <f>VLOOKUP(B64,Goc!$A$4:$T$324,7,0)</f>
        <v>Nữ</v>
      </c>
      <c r="G64" s="16" t="str">
        <f>VLOOKUP(B64,Goc!$A$4:$T$324,8,0)</f>
        <v>24/01/2004</v>
      </c>
      <c r="H64" s="17" t="str">
        <f>VLOOKUP(B64,Goc!$A$4:$T$324,10,0)</f>
        <v>K44A GDMN</v>
      </c>
      <c r="I64" s="15"/>
      <c r="J64" s="15"/>
    </row>
    <row r="65" spans="1:10" s="18" customFormat="1" ht="21" customHeight="1" x14ac:dyDescent="0.25">
      <c r="A65" s="13">
        <v>20</v>
      </c>
      <c r="B65" s="14">
        <v>44</v>
      </c>
      <c r="C65" s="14"/>
      <c r="D65" s="14"/>
      <c r="E65" s="15" t="str">
        <f>VLOOKUP(B65,Goc!$A$4:$T$324,6,0)</f>
        <v>NGUYỄN THỊ LINH</v>
      </c>
      <c r="F65" s="15" t="str">
        <f>VLOOKUP(B65,Goc!$A$4:$T$324,7,0)</f>
        <v>Nữ</v>
      </c>
      <c r="G65" s="16" t="str">
        <f>VLOOKUP(B65,Goc!$A$4:$T$324,8,0)</f>
        <v>25/10/2004</v>
      </c>
      <c r="H65" s="17" t="str">
        <f>VLOOKUP(B65,Goc!$A$4:$T$324,10,0)</f>
        <v>K44C GDMN</v>
      </c>
      <c r="I65" s="15"/>
      <c r="J65" s="15"/>
    </row>
    <row r="66" spans="1:10" s="18" customFormat="1" ht="21" customHeight="1" x14ac:dyDescent="0.25">
      <c r="A66" s="13">
        <v>21</v>
      </c>
      <c r="B66" s="14">
        <v>45</v>
      </c>
      <c r="C66" s="14"/>
      <c r="D66" s="14"/>
      <c r="E66" s="15" t="str">
        <f>VLOOKUP(B66,Goc!$A$4:$T$324,6,0)</f>
        <v>NGUYỄN THỊ THÙY LINH</v>
      </c>
      <c r="F66" s="15" t="str">
        <f>VLOOKUP(B66,Goc!$A$4:$T$324,7,0)</f>
        <v>Nữ</v>
      </c>
      <c r="G66" s="16" t="str">
        <f>VLOOKUP(B66,Goc!$A$4:$T$324,8,0)</f>
        <v>14/01/2004</v>
      </c>
      <c r="H66" s="17" t="str">
        <f>VLOOKUP(B66,Goc!$A$4:$T$324,10,0)</f>
        <v>K44B GDMN</v>
      </c>
      <c r="I66" s="15"/>
      <c r="J66" s="15"/>
    </row>
    <row r="67" spans="1:10" s="18" customFormat="1" ht="21" customHeight="1" x14ac:dyDescent="0.25">
      <c r="A67" s="13">
        <v>22</v>
      </c>
      <c r="B67" s="14">
        <v>46</v>
      </c>
      <c r="C67" s="14"/>
      <c r="D67" s="14"/>
      <c r="E67" s="15" t="str">
        <f>VLOOKUP(B67,Goc!$A$4:$T$324,6,0)</f>
        <v>VÕ THỊ THÙY LINH</v>
      </c>
      <c r="F67" s="15" t="str">
        <f>VLOOKUP(B67,Goc!$A$4:$T$324,7,0)</f>
        <v>Nữ</v>
      </c>
      <c r="G67" s="16" t="str">
        <f>VLOOKUP(B67,Goc!$A$4:$T$324,8,0)</f>
        <v>02/09/2004</v>
      </c>
      <c r="H67" s="17" t="str">
        <f>VLOOKUP(B67,Goc!$A$4:$T$324,10,0)</f>
        <v>K44B GDMN</v>
      </c>
      <c r="I67" s="15"/>
      <c r="J67" s="15"/>
    </row>
    <row r="68" spans="1:10" s="18" customFormat="1" ht="21" customHeight="1" x14ac:dyDescent="0.25">
      <c r="A68" s="13">
        <v>23</v>
      </c>
      <c r="B68" s="14">
        <v>47</v>
      </c>
      <c r="C68" s="14"/>
      <c r="D68" s="14"/>
      <c r="E68" s="15" t="str">
        <f>VLOOKUP(B68,Goc!$A$4:$T$324,6,0)</f>
        <v>TĂNG THỊ KHÁNH LOAN</v>
      </c>
      <c r="F68" s="15" t="str">
        <f>VLOOKUP(B68,Goc!$A$4:$T$324,7,0)</f>
        <v>Nữ</v>
      </c>
      <c r="G68" s="16" t="str">
        <f>VLOOKUP(B68,Goc!$A$4:$T$324,8,0)</f>
        <v>26/09/2004</v>
      </c>
      <c r="H68" s="17" t="str">
        <f>VLOOKUP(B68,Goc!$A$4:$T$324,10,0)</f>
        <v>K44C GDMN</v>
      </c>
      <c r="I68" s="15"/>
      <c r="J68" s="15"/>
    </row>
    <row r="69" spans="1:10" s="18" customFormat="1" ht="21" customHeight="1" x14ac:dyDescent="0.25">
      <c r="A69" s="13">
        <v>24</v>
      </c>
      <c r="B69" s="14">
        <v>48</v>
      </c>
      <c r="C69" s="14"/>
      <c r="D69" s="14"/>
      <c r="E69" s="15" t="str">
        <f>VLOOKUP(B69,Goc!$A$4:$T$324,6,0)</f>
        <v>HỒ KHÁNH LY</v>
      </c>
      <c r="F69" s="15" t="str">
        <f>VLOOKUP(B69,Goc!$A$4:$T$324,7,0)</f>
        <v>Nữ</v>
      </c>
      <c r="G69" s="16" t="str">
        <f>VLOOKUP(B69,Goc!$A$4:$T$324,8,0)</f>
        <v>02/09/2003</v>
      </c>
      <c r="H69" s="17" t="str">
        <f>VLOOKUP(B69,Goc!$A$4:$T$324,10,0)</f>
        <v>K44C GDMN</v>
      </c>
      <c r="I69" s="15"/>
      <c r="J69" s="15"/>
    </row>
    <row r="70" spans="1:10" ht="21" customHeight="1" x14ac:dyDescent="0.25">
      <c r="A70" s="19"/>
      <c r="B70" s="20"/>
      <c r="C70" s="20"/>
      <c r="D70" s="20"/>
      <c r="E70" s="21"/>
      <c r="F70" s="22"/>
      <c r="G70" s="23"/>
      <c r="H70" s="24"/>
      <c r="I70" s="22"/>
      <c r="J70" s="22"/>
    </row>
    <row r="71" spans="1:10" s="25" customFormat="1" ht="21" customHeight="1" x14ac:dyDescent="0.25">
      <c r="B71" s="26" t="s">
        <v>562</v>
      </c>
      <c r="G71" s="27"/>
      <c r="H71" s="28"/>
    </row>
    <row r="72" spans="1:10" s="31" customFormat="1" ht="21" customHeight="1" x14ac:dyDescent="0.25">
      <c r="A72" s="29"/>
      <c r="B72" s="30" t="s">
        <v>23</v>
      </c>
      <c r="H72" s="30" t="s">
        <v>24</v>
      </c>
    </row>
    <row r="73" spans="1:10" s="31" customFormat="1" ht="21" customHeight="1" x14ac:dyDescent="0.25">
      <c r="A73" s="29"/>
      <c r="B73" s="30"/>
      <c r="H73" s="30"/>
    </row>
    <row r="77" spans="1:10" ht="21" customHeight="1" x14ac:dyDescent="0.25">
      <c r="D77" s="3" t="s">
        <v>15</v>
      </c>
      <c r="H77" s="4" t="s">
        <v>39</v>
      </c>
    </row>
    <row r="78" spans="1:10" ht="21" customHeight="1" x14ac:dyDescent="0.25">
      <c r="D78" s="6" t="s">
        <v>16</v>
      </c>
      <c r="H78" s="7" t="s">
        <v>560</v>
      </c>
    </row>
    <row r="79" spans="1:10" ht="21" customHeight="1" x14ac:dyDescent="0.25">
      <c r="H79" s="32"/>
    </row>
    <row r="80" spans="1:10" ht="21" customHeight="1" x14ac:dyDescent="0.3">
      <c r="B80" s="2" t="s">
        <v>84</v>
      </c>
      <c r="E80" s="33" t="s">
        <v>90</v>
      </c>
      <c r="H80" s="8" t="s">
        <v>566</v>
      </c>
    </row>
    <row r="81" spans="1:10" ht="21" customHeight="1" x14ac:dyDescent="0.25">
      <c r="B81" s="9"/>
      <c r="H81" s="8" t="s">
        <v>567</v>
      </c>
    </row>
    <row r="83" spans="1:10" s="12" customFormat="1" ht="21" customHeight="1" x14ac:dyDescent="0.25">
      <c r="A83" s="10" t="s">
        <v>9</v>
      </c>
      <c r="B83" s="10" t="s">
        <v>7</v>
      </c>
      <c r="C83" s="10" t="s">
        <v>18</v>
      </c>
      <c r="D83" s="10" t="s">
        <v>19</v>
      </c>
      <c r="E83" s="10" t="s">
        <v>20</v>
      </c>
      <c r="F83" s="10" t="s">
        <v>2</v>
      </c>
      <c r="G83" s="11" t="s">
        <v>8</v>
      </c>
      <c r="H83" s="10" t="s">
        <v>14</v>
      </c>
      <c r="I83" s="10" t="s">
        <v>21</v>
      </c>
      <c r="J83" s="10" t="s">
        <v>22</v>
      </c>
    </row>
    <row r="84" spans="1:10" s="18" customFormat="1" ht="21" customHeight="1" x14ac:dyDescent="0.25">
      <c r="A84" s="13">
        <v>1</v>
      </c>
      <c r="B84" s="14">
        <v>49</v>
      </c>
      <c r="C84" s="14"/>
      <c r="D84" s="14"/>
      <c r="E84" s="15" t="str">
        <f>VLOOKUP(B84,Goc!$A$4:$T$324,6,0)</f>
        <v>NGUYỄN THỊ KHÁNH LY</v>
      </c>
      <c r="F84" s="15" t="str">
        <f>VLOOKUP(B84,Goc!$A$4:$T$324,7,0)</f>
        <v>Nữ</v>
      </c>
      <c r="G84" s="16" t="str">
        <f>VLOOKUP(B84,Goc!$A$4:$T$324,8,0)</f>
        <v>06/09/2004</v>
      </c>
      <c r="H84" s="17" t="str">
        <f>VLOOKUP(B84,Goc!$A$4:$T$324,10,0)</f>
        <v>K44B GDMN</v>
      </c>
      <c r="I84" s="15"/>
      <c r="J84" s="15"/>
    </row>
    <row r="85" spans="1:10" s="18" customFormat="1" ht="21" customHeight="1" x14ac:dyDescent="0.25">
      <c r="A85" s="13">
        <v>2</v>
      </c>
      <c r="B85" s="14">
        <v>50</v>
      </c>
      <c r="C85" s="14"/>
      <c r="D85" s="14"/>
      <c r="E85" s="15" t="str">
        <f>VLOOKUP(B85,Goc!$A$4:$T$324,6,0)</f>
        <v>TRƯƠNG THỊ HUYỀN LY</v>
      </c>
      <c r="F85" s="15" t="str">
        <f>VLOOKUP(B85,Goc!$A$4:$T$324,7,0)</f>
        <v>Nữ</v>
      </c>
      <c r="G85" s="16" t="str">
        <f>VLOOKUP(B85,Goc!$A$4:$T$324,8,0)</f>
        <v>05/10/2004</v>
      </c>
      <c r="H85" s="17" t="str">
        <f>VLOOKUP(B85,Goc!$A$4:$T$324,10,0)</f>
        <v>K44A GDMN</v>
      </c>
      <c r="I85" s="15"/>
      <c r="J85" s="15"/>
    </row>
    <row r="86" spans="1:10" s="18" customFormat="1" ht="21" customHeight="1" x14ac:dyDescent="0.25">
      <c r="A86" s="13">
        <v>3</v>
      </c>
      <c r="B86" s="14">
        <v>51</v>
      </c>
      <c r="C86" s="14"/>
      <c r="D86" s="14"/>
      <c r="E86" s="15" t="str">
        <f>VLOOKUP(B86,Goc!$A$4:$T$324,6,0)</f>
        <v>HOÀNG THỊ MAI</v>
      </c>
      <c r="F86" s="15" t="str">
        <f>VLOOKUP(B86,Goc!$A$4:$T$324,7,0)</f>
        <v>Nữ</v>
      </c>
      <c r="G86" s="16" t="str">
        <f>VLOOKUP(B86,Goc!$A$4:$T$324,8,0)</f>
        <v>12/06/2004</v>
      </c>
      <c r="H86" s="17" t="str">
        <f>VLOOKUP(B86,Goc!$A$4:$T$324,10,0)</f>
        <v>K44A GDMN</v>
      </c>
      <c r="I86" s="15"/>
      <c r="J86" s="15"/>
    </row>
    <row r="87" spans="1:10" s="18" customFormat="1" ht="21" customHeight="1" x14ac:dyDescent="0.25">
      <c r="A87" s="13">
        <v>4</v>
      </c>
      <c r="B87" s="14">
        <v>52</v>
      </c>
      <c r="C87" s="14"/>
      <c r="D87" s="14"/>
      <c r="E87" s="15" t="str">
        <f>VLOOKUP(B87,Goc!$A$4:$T$324,6,0)</f>
        <v>LÊ THỊ NGỌC MAI</v>
      </c>
      <c r="F87" s="15" t="str">
        <f>VLOOKUP(B87,Goc!$A$4:$T$324,7,0)</f>
        <v>Nữ</v>
      </c>
      <c r="G87" s="16" t="str">
        <f>VLOOKUP(B87,Goc!$A$4:$T$324,8,0)</f>
        <v>14/10/2004</v>
      </c>
      <c r="H87" s="17" t="str">
        <f>VLOOKUP(B87,Goc!$A$4:$T$324,10,0)</f>
        <v>K44B GDMN</v>
      </c>
      <c r="I87" s="15"/>
      <c r="J87" s="15"/>
    </row>
    <row r="88" spans="1:10" s="18" customFormat="1" ht="21" customHeight="1" x14ac:dyDescent="0.25">
      <c r="A88" s="13">
        <v>5</v>
      </c>
      <c r="B88" s="14">
        <v>53</v>
      </c>
      <c r="C88" s="14"/>
      <c r="D88" s="14"/>
      <c r="E88" s="15" t="str">
        <f>VLOOKUP(B88,Goc!$A$4:$T$324,6,0)</f>
        <v>HOÀNG THỊ MẾN</v>
      </c>
      <c r="F88" s="15" t="str">
        <f>VLOOKUP(B88,Goc!$A$4:$T$324,7,0)</f>
        <v>Nữ</v>
      </c>
      <c r="G88" s="16" t="str">
        <f>VLOOKUP(B88,Goc!$A$4:$T$324,8,0)</f>
        <v>08/12/1992</v>
      </c>
      <c r="H88" s="17" t="str">
        <f>VLOOKUP(B88,Goc!$A$4:$T$324,10,0)</f>
        <v>K44C GDMN</v>
      </c>
      <c r="I88" s="15"/>
      <c r="J88" s="15"/>
    </row>
    <row r="89" spans="1:10" s="18" customFormat="1" ht="21" customHeight="1" x14ac:dyDescent="0.25">
      <c r="A89" s="13">
        <v>6</v>
      </c>
      <c r="B89" s="14">
        <v>54</v>
      </c>
      <c r="C89" s="14"/>
      <c r="D89" s="14"/>
      <c r="E89" s="15" t="str">
        <f>VLOOKUP(B89,Goc!$A$4:$T$324,6,0)</f>
        <v>LÊ THỊ MINH</v>
      </c>
      <c r="F89" s="15" t="str">
        <f>VLOOKUP(B89,Goc!$A$4:$T$324,7,0)</f>
        <v>Nữ</v>
      </c>
      <c r="G89" s="16" t="str">
        <f>VLOOKUP(B89,Goc!$A$4:$T$324,8,0)</f>
        <v>07/07/2004</v>
      </c>
      <c r="H89" s="17" t="str">
        <f>VLOOKUP(B89,Goc!$A$4:$T$324,10,0)</f>
        <v>K44C GDMN</v>
      </c>
      <c r="I89" s="15"/>
      <c r="J89" s="15"/>
    </row>
    <row r="90" spans="1:10" s="18" customFormat="1" ht="21" customHeight="1" x14ac:dyDescent="0.25">
      <c r="A90" s="13">
        <v>7</v>
      </c>
      <c r="B90" s="14">
        <v>55</v>
      </c>
      <c r="C90" s="14"/>
      <c r="D90" s="14"/>
      <c r="E90" s="15" t="str">
        <f>VLOOKUP(B90,Goc!$A$4:$T$324,6,0)</f>
        <v>LƯƠNG THỊ HOÀNG NGA</v>
      </c>
      <c r="F90" s="15" t="str">
        <f>VLOOKUP(B90,Goc!$A$4:$T$324,7,0)</f>
        <v>Nữ</v>
      </c>
      <c r="G90" s="16" t="str">
        <f>VLOOKUP(B90,Goc!$A$4:$T$324,8,0)</f>
        <v>25/04/2001</v>
      </c>
      <c r="H90" s="17" t="str">
        <f>VLOOKUP(B90,Goc!$A$4:$T$324,10,0)</f>
        <v>K44A GDMN</v>
      </c>
      <c r="I90" s="15"/>
      <c r="J90" s="15"/>
    </row>
    <row r="91" spans="1:10" s="18" customFormat="1" ht="21" customHeight="1" x14ac:dyDescent="0.25">
      <c r="A91" s="13">
        <v>8</v>
      </c>
      <c r="B91" s="14">
        <v>56</v>
      </c>
      <c r="C91" s="14"/>
      <c r="D91" s="14"/>
      <c r="E91" s="15" t="str">
        <f>VLOOKUP(B91,Goc!$A$4:$T$324,6,0)</f>
        <v>TRẦN THỊ QUỲNH NGA</v>
      </c>
      <c r="F91" s="15" t="str">
        <f>VLOOKUP(B91,Goc!$A$4:$T$324,7,0)</f>
        <v>Nữ</v>
      </c>
      <c r="G91" s="16" t="str">
        <f>VLOOKUP(B91,Goc!$A$4:$T$324,8,0)</f>
        <v>01/10/2004</v>
      </c>
      <c r="H91" s="17" t="str">
        <f>VLOOKUP(B91,Goc!$A$4:$T$324,10,0)</f>
        <v>K44A GDMN</v>
      </c>
      <c r="I91" s="15"/>
      <c r="J91" s="15"/>
    </row>
    <row r="92" spans="1:10" s="18" customFormat="1" ht="21" customHeight="1" x14ac:dyDescent="0.25">
      <c r="A92" s="13">
        <v>9</v>
      </c>
      <c r="B92" s="14">
        <v>57</v>
      </c>
      <c r="C92" s="14"/>
      <c r="D92" s="14"/>
      <c r="E92" s="15" t="str">
        <f>VLOOKUP(B92,Goc!$A$4:$T$324,6,0)</f>
        <v>LÊ THỊ THANH NGỌC</v>
      </c>
      <c r="F92" s="15" t="str">
        <f>VLOOKUP(B92,Goc!$A$4:$T$324,7,0)</f>
        <v>Nữ</v>
      </c>
      <c r="G92" s="16" t="str">
        <f>VLOOKUP(B92,Goc!$A$4:$T$324,8,0)</f>
        <v>22/08/2003</v>
      </c>
      <c r="H92" s="17" t="str">
        <f>VLOOKUP(B92,Goc!$A$4:$T$324,10,0)</f>
        <v>K44A GDMN</v>
      </c>
      <c r="I92" s="15"/>
      <c r="J92" s="15"/>
    </row>
    <row r="93" spans="1:10" s="18" customFormat="1" ht="21" customHeight="1" x14ac:dyDescent="0.25">
      <c r="A93" s="13">
        <v>10</v>
      </c>
      <c r="B93" s="14">
        <v>58</v>
      </c>
      <c r="C93" s="14"/>
      <c r="D93" s="14"/>
      <c r="E93" s="15" t="str">
        <f>VLOOKUP(B93,Goc!$A$4:$T$324,6,0)</f>
        <v>CHU THỊ ÁNH NGUYỆT</v>
      </c>
      <c r="F93" s="15" t="str">
        <f>VLOOKUP(B93,Goc!$A$4:$T$324,7,0)</f>
        <v>Nữ</v>
      </c>
      <c r="G93" s="16" t="str">
        <f>VLOOKUP(B93,Goc!$A$4:$T$324,8,0)</f>
        <v>09/08/2003</v>
      </c>
      <c r="H93" s="17" t="str">
        <f>VLOOKUP(B93,Goc!$A$4:$T$324,10,0)</f>
        <v>K44B GDMN</v>
      </c>
      <c r="I93" s="15"/>
      <c r="J93" s="15"/>
    </row>
    <row r="94" spans="1:10" s="18" customFormat="1" ht="21" customHeight="1" x14ac:dyDescent="0.25">
      <c r="A94" s="13">
        <v>11</v>
      </c>
      <c r="B94" s="14">
        <v>59</v>
      </c>
      <c r="C94" s="14"/>
      <c r="D94" s="14"/>
      <c r="E94" s="15" t="str">
        <f>VLOOKUP(B94,Goc!$A$4:$T$324,6,0)</f>
        <v>NGÔ THỊ KHÁNH NHÀN</v>
      </c>
      <c r="F94" s="15" t="str">
        <f>VLOOKUP(B94,Goc!$A$4:$T$324,7,0)</f>
        <v>Nữ</v>
      </c>
      <c r="G94" s="16" t="str">
        <f>VLOOKUP(B94,Goc!$A$4:$T$324,8,0)</f>
        <v>21/08/2004</v>
      </c>
      <c r="H94" s="17" t="str">
        <f>VLOOKUP(B94,Goc!$A$4:$T$324,10,0)</f>
        <v>K44A GDMN</v>
      </c>
      <c r="I94" s="15"/>
      <c r="J94" s="15"/>
    </row>
    <row r="95" spans="1:10" s="18" customFormat="1" ht="21" customHeight="1" x14ac:dyDescent="0.25">
      <c r="A95" s="13">
        <v>12</v>
      </c>
      <c r="B95" s="14">
        <v>60</v>
      </c>
      <c r="C95" s="14"/>
      <c r="D95" s="14"/>
      <c r="E95" s="15" t="str">
        <f>VLOOKUP(B95,Goc!$A$4:$T$324,6,0)</f>
        <v>ĐẶNG THỊ YẾN NHI</v>
      </c>
      <c r="F95" s="15" t="str">
        <f>VLOOKUP(B95,Goc!$A$4:$T$324,7,0)</f>
        <v>Nữ</v>
      </c>
      <c r="G95" s="16" t="str">
        <f>VLOOKUP(B95,Goc!$A$4:$T$324,8,0)</f>
        <v>28/04/2004</v>
      </c>
      <c r="H95" s="17" t="str">
        <f>VLOOKUP(B95,Goc!$A$4:$T$324,10,0)</f>
        <v>K44A GDMN</v>
      </c>
      <c r="I95" s="15"/>
      <c r="J95" s="15"/>
    </row>
    <row r="96" spans="1:10" s="18" customFormat="1" ht="21" customHeight="1" x14ac:dyDescent="0.25">
      <c r="A96" s="13">
        <v>13</v>
      </c>
      <c r="B96" s="14">
        <v>61</v>
      </c>
      <c r="C96" s="14"/>
      <c r="D96" s="14"/>
      <c r="E96" s="15" t="str">
        <f>VLOOKUP(B96,Goc!$A$4:$T$324,6,0)</f>
        <v>ĐẬU THỊ NHUNG</v>
      </c>
      <c r="F96" s="15" t="str">
        <f>VLOOKUP(B96,Goc!$A$4:$T$324,7,0)</f>
        <v>Nữ</v>
      </c>
      <c r="G96" s="16" t="str">
        <f>VLOOKUP(B96,Goc!$A$4:$T$324,8,0)</f>
        <v>04/11/2003</v>
      </c>
      <c r="H96" s="17" t="str">
        <f>VLOOKUP(B96,Goc!$A$4:$T$324,10,0)</f>
        <v>K44A GDMN</v>
      </c>
      <c r="I96" s="15"/>
      <c r="J96" s="15"/>
    </row>
    <row r="97" spans="1:10" s="18" customFormat="1" ht="21" customHeight="1" x14ac:dyDescent="0.25">
      <c r="A97" s="13">
        <v>14</v>
      </c>
      <c r="B97" s="14">
        <v>62</v>
      </c>
      <c r="C97" s="14"/>
      <c r="D97" s="14"/>
      <c r="E97" s="15" t="str">
        <f>VLOOKUP(B97,Goc!$A$4:$T$324,6,0)</f>
        <v>NGUYỄN THỊ NHUNG</v>
      </c>
      <c r="F97" s="15" t="str">
        <f>VLOOKUP(B97,Goc!$A$4:$T$324,7,0)</f>
        <v>Nữ</v>
      </c>
      <c r="G97" s="16" t="str">
        <f>VLOOKUP(B97,Goc!$A$4:$T$324,8,0)</f>
        <v>10/03/2004</v>
      </c>
      <c r="H97" s="17" t="str">
        <f>VLOOKUP(B97,Goc!$A$4:$T$324,10,0)</f>
        <v>K44A GDMN</v>
      </c>
      <c r="I97" s="15"/>
      <c r="J97" s="15"/>
    </row>
    <row r="98" spans="1:10" s="18" customFormat="1" ht="21" customHeight="1" x14ac:dyDescent="0.25">
      <c r="A98" s="13">
        <v>15</v>
      </c>
      <c r="B98" s="14">
        <v>63</v>
      </c>
      <c r="C98" s="14"/>
      <c r="D98" s="14"/>
      <c r="E98" s="15" t="str">
        <f>VLOOKUP(B98,Goc!$A$4:$T$324,6,0)</f>
        <v>TRẦN THỊ NHUNG</v>
      </c>
      <c r="F98" s="15" t="str">
        <f>VLOOKUP(B98,Goc!$A$4:$T$324,7,0)</f>
        <v>Nữ</v>
      </c>
      <c r="G98" s="16" t="str">
        <f>VLOOKUP(B98,Goc!$A$4:$T$324,8,0)</f>
        <v>23/03/2004</v>
      </c>
      <c r="H98" s="17" t="str">
        <f>VLOOKUP(B98,Goc!$A$4:$T$324,10,0)</f>
        <v>K44C GDMN</v>
      </c>
      <c r="I98" s="15"/>
      <c r="J98" s="15"/>
    </row>
    <row r="99" spans="1:10" s="18" customFormat="1" ht="21" customHeight="1" x14ac:dyDescent="0.25">
      <c r="A99" s="13">
        <v>16</v>
      </c>
      <c r="B99" s="14">
        <v>64</v>
      </c>
      <c r="C99" s="14"/>
      <c r="D99" s="14"/>
      <c r="E99" s="15" t="str">
        <f>VLOOKUP(B99,Goc!$A$4:$T$324,6,0)</f>
        <v>LÊ QUỲNH NHƯ</v>
      </c>
      <c r="F99" s="15" t="str">
        <f>VLOOKUP(B99,Goc!$A$4:$T$324,7,0)</f>
        <v>Nữ</v>
      </c>
      <c r="G99" s="16" t="str">
        <f>VLOOKUP(B99,Goc!$A$4:$T$324,8,0)</f>
        <v>04/01/2004</v>
      </c>
      <c r="H99" s="17" t="str">
        <f>VLOOKUP(B99,Goc!$A$4:$T$324,10,0)</f>
        <v>K44C GDMN</v>
      </c>
      <c r="I99" s="15"/>
      <c r="J99" s="15"/>
    </row>
    <row r="100" spans="1:10" s="18" customFormat="1" ht="21" customHeight="1" x14ac:dyDescent="0.25">
      <c r="A100" s="13">
        <v>17</v>
      </c>
      <c r="B100" s="14">
        <v>65</v>
      </c>
      <c r="C100" s="14"/>
      <c r="D100" s="14"/>
      <c r="E100" s="15" t="str">
        <f>VLOOKUP(B100,Goc!$A$4:$T$324,6,0)</f>
        <v>NGUYỄN THỊ QUỲNH NHƯ</v>
      </c>
      <c r="F100" s="15" t="str">
        <f>VLOOKUP(B100,Goc!$A$4:$T$324,7,0)</f>
        <v>Nữ</v>
      </c>
      <c r="G100" s="16" t="str">
        <f>VLOOKUP(B100,Goc!$A$4:$T$324,8,0)</f>
        <v>28/10/2004</v>
      </c>
      <c r="H100" s="17" t="str">
        <f>VLOOKUP(B100,Goc!$A$4:$T$324,10,0)</f>
        <v>K44C GDMN</v>
      </c>
      <c r="I100" s="15"/>
      <c r="J100" s="15"/>
    </row>
    <row r="101" spans="1:10" s="18" customFormat="1" ht="21" customHeight="1" x14ac:dyDescent="0.25">
      <c r="A101" s="13">
        <v>18</v>
      </c>
      <c r="B101" s="14">
        <v>66</v>
      </c>
      <c r="C101" s="14"/>
      <c r="D101" s="14"/>
      <c r="E101" s="15" t="str">
        <f>VLOOKUP(B101,Goc!$A$4:$T$324,6,0)</f>
        <v>LÊ THỊ PHƯƠNG</v>
      </c>
      <c r="F101" s="15" t="str">
        <f>VLOOKUP(B101,Goc!$A$4:$T$324,7,0)</f>
        <v>Nữ</v>
      </c>
      <c r="G101" s="16" t="str">
        <f>VLOOKUP(B101,Goc!$A$4:$T$324,8,0)</f>
        <v>17/01/2004</v>
      </c>
      <c r="H101" s="17" t="str">
        <f>VLOOKUP(B101,Goc!$A$4:$T$324,10,0)</f>
        <v>K44C GDMN</v>
      </c>
      <c r="I101" s="15"/>
      <c r="J101" s="15"/>
    </row>
    <row r="102" spans="1:10" s="18" customFormat="1" ht="21" customHeight="1" x14ac:dyDescent="0.25">
      <c r="A102" s="13">
        <v>19</v>
      </c>
      <c r="B102" s="14">
        <v>67</v>
      </c>
      <c r="C102" s="14"/>
      <c r="D102" s="14"/>
      <c r="E102" s="15" t="str">
        <f>VLOOKUP(B102,Goc!$A$4:$T$324,6,0)</f>
        <v>NGUYỄN THỊ PHƯƠNG</v>
      </c>
      <c r="F102" s="15" t="str">
        <f>VLOOKUP(B102,Goc!$A$4:$T$324,7,0)</f>
        <v>Nữ</v>
      </c>
      <c r="G102" s="16" t="str">
        <f>VLOOKUP(B102,Goc!$A$4:$T$324,8,0)</f>
        <v>18/08/2004</v>
      </c>
      <c r="H102" s="17" t="str">
        <f>VLOOKUP(B102,Goc!$A$4:$T$324,10,0)</f>
        <v>K44C GDMN</v>
      </c>
      <c r="I102" s="15"/>
      <c r="J102" s="15"/>
    </row>
    <row r="103" spans="1:10" s="18" customFormat="1" ht="21" customHeight="1" x14ac:dyDescent="0.25">
      <c r="A103" s="13">
        <v>20</v>
      </c>
      <c r="B103" s="14">
        <v>68</v>
      </c>
      <c r="C103" s="14"/>
      <c r="D103" s="14"/>
      <c r="E103" s="15" t="str">
        <f>VLOOKUP(B103,Goc!$A$4:$T$324,6,0)</f>
        <v>NGUYỄN THỊ KIM SANG</v>
      </c>
      <c r="F103" s="15" t="str">
        <f>VLOOKUP(B103,Goc!$A$4:$T$324,7,0)</f>
        <v>Nữ</v>
      </c>
      <c r="G103" s="16" t="str">
        <f>VLOOKUP(B103,Goc!$A$4:$T$324,8,0)</f>
        <v>12/10/2004</v>
      </c>
      <c r="H103" s="17" t="str">
        <f>VLOOKUP(B103,Goc!$A$4:$T$324,10,0)</f>
        <v>K44C GDMN</v>
      </c>
      <c r="I103" s="15"/>
      <c r="J103" s="15"/>
    </row>
    <row r="104" spans="1:10" s="18" customFormat="1" ht="21" customHeight="1" x14ac:dyDescent="0.25">
      <c r="A104" s="13">
        <v>21</v>
      </c>
      <c r="B104" s="14">
        <v>69</v>
      </c>
      <c r="C104" s="14"/>
      <c r="D104" s="14"/>
      <c r="E104" s="15" t="str">
        <f>VLOOKUP(B104,Goc!$A$4:$T$324,6,0)</f>
        <v>NGUYỄN THỊ TÚ TÀI</v>
      </c>
      <c r="F104" s="15" t="str">
        <f>VLOOKUP(B104,Goc!$A$4:$T$324,7,0)</f>
        <v>Nữ</v>
      </c>
      <c r="G104" s="16" t="str">
        <f>VLOOKUP(B104,Goc!$A$4:$T$324,8,0)</f>
        <v>25/06/2004</v>
      </c>
      <c r="H104" s="17" t="str">
        <f>VLOOKUP(B104,Goc!$A$4:$T$324,10,0)</f>
        <v>K44B GDMN</v>
      </c>
      <c r="I104" s="15"/>
      <c r="J104" s="15"/>
    </row>
    <row r="105" spans="1:10" s="18" customFormat="1" ht="21" customHeight="1" x14ac:dyDescent="0.25">
      <c r="A105" s="13">
        <v>22</v>
      </c>
      <c r="B105" s="14">
        <v>70</v>
      </c>
      <c r="C105" s="14"/>
      <c r="D105" s="14"/>
      <c r="E105" s="15" t="str">
        <f>VLOOKUP(B105,Goc!$A$4:$T$324,6,0)</f>
        <v>NGÔ THỊ THANH TÂM</v>
      </c>
      <c r="F105" s="15" t="str">
        <f>VLOOKUP(B105,Goc!$A$4:$T$324,7,0)</f>
        <v>Nữ</v>
      </c>
      <c r="G105" s="16" t="str">
        <f>VLOOKUP(B105,Goc!$A$4:$T$324,8,0)</f>
        <v>06/08/2004</v>
      </c>
      <c r="H105" s="17" t="str">
        <f>VLOOKUP(B105,Goc!$A$4:$T$324,10,0)</f>
        <v>K44C GDMN</v>
      </c>
      <c r="I105" s="15"/>
      <c r="J105" s="15"/>
    </row>
    <row r="106" spans="1:10" s="18" customFormat="1" ht="21" customHeight="1" x14ac:dyDescent="0.25">
      <c r="A106" s="13">
        <v>23</v>
      </c>
      <c r="B106" s="14">
        <v>71</v>
      </c>
      <c r="C106" s="14"/>
      <c r="D106" s="14"/>
      <c r="E106" s="15" t="str">
        <f>VLOOKUP(B106,Goc!$A$4:$T$324,6,0)</f>
        <v>TRẦN THỊ TÂM</v>
      </c>
      <c r="F106" s="15" t="str">
        <f>VLOOKUP(B106,Goc!$A$4:$T$324,7,0)</f>
        <v>Nữ</v>
      </c>
      <c r="G106" s="16" t="str">
        <f>VLOOKUP(B106,Goc!$A$4:$T$324,8,0)</f>
        <v>14/10/2004</v>
      </c>
      <c r="H106" s="17" t="str">
        <f>VLOOKUP(B106,Goc!$A$4:$T$324,10,0)</f>
        <v>K44B GDMN</v>
      </c>
      <c r="I106" s="15"/>
      <c r="J106" s="15"/>
    </row>
    <row r="107" spans="1:10" s="18" customFormat="1" ht="21" customHeight="1" x14ac:dyDescent="0.25">
      <c r="A107" s="13">
        <v>24</v>
      </c>
      <c r="B107" s="14">
        <v>72</v>
      </c>
      <c r="C107" s="14"/>
      <c r="D107" s="14"/>
      <c r="E107" s="15" t="str">
        <f>VLOOKUP(B107,Goc!$A$4:$T$324,6,0)</f>
        <v>TRẦN THỊ TÂM</v>
      </c>
      <c r="F107" s="15" t="str">
        <f>VLOOKUP(B107,Goc!$A$4:$T$324,7,0)</f>
        <v>Nữ</v>
      </c>
      <c r="G107" s="16" t="str">
        <f>VLOOKUP(B107,Goc!$A$4:$T$324,8,0)</f>
        <v>22/02/2004</v>
      </c>
      <c r="H107" s="17" t="str">
        <f>VLOOKUP(B107,Goc!$A$4:$T$324,10,0)</f>
        <v>K44C GDMN</v>
      </c>
      <c r="I107" s="15"/>
      <c r="J107" s="15"/>
    </row>
    <row r="108" spans="1:10" ht="21" customHeight="1" x14ac:dyDescent="0.25">
      <c r="A108" s="19"/>
      <c r="B108" s="20"/>
      <c r="C108" s="20"/>
      <c r="D108" s="20"/>
      <c r="E108" s="21"/>
      <c r="F108" s="22"/>
      <c r="G108" s="23"/>
      <c r="H108" s="24"/>
      <c r="I108" s="22"/>
      <c r="J108" s="22"/>
    </row>
    <row r="109" spans="1:10" s="25" customFormat="1" ht="21" customHeight="1" x14ac:dyDescent="0.25">
      <c r="B109" s="26" t="s">
        <v>562</v>
      </c>
      <c r="G109" s="27"/>
      <c r="H109" s="28"/>
    </row>
    <row r="110" spans="1:10" s="31" customFormat="1" ht="21" customHeight="1" x14ac:dyDescent="0.25">
      <c r="A110" s="29"/>
      <c r="B110" s="30" t="s">
        <v>23</v>
      </c>
      <c r="H110" s="30" t="s">
        <v>24</v>
      </c>
    </row>
    <row r="111" spans="1:10" s="31" customFormat="1" ht="21" customHeight="1" x14ac:dyDescent="0.25">
      <c r="A111" s="29"/>
      <c r="B111" s="30"/>
      <c r="H111" s="30"/>
    </row>
    <row r="115" spans="1:10" ht="21" customHeight="1" x14ac:dyDescent="0.25">
      <c r="D115" s="3" t="s">
        <v>15</v>
      </c>
      <c r="H115" s="4" t="s">
        <v>39</v>
      </c>
    </row>
    <row r="116" spans="1:10" ht="21" customHeight="1" x14ac:dyDescent="0.25">
      <c r="D116" s="6" t="s">
        <v>16</v>
      </c>
      <c r="H116" s="7" t="s">
        <v>560</v>
      </c>
    </row>
    <row r="117" spans="1:10" ht="21" customHeight="1" x14ac:dyDescent="0.25">
      <c r="H117" s="32"/>
    </row>
    <row r="118" spans="1:10" ht="21" customHeight="1" x14ac:dyDescent="0.3">
      <c r="B118" s="2" t="s">
        <v>85</v>
      </c>
      <c r="E118" s="33" t="s">
        <v>91</v>
      </c>
      <c r="H118" s="8" t="s">
        <v>566</v>
      </c>
    </row>
    <row r="119" spans="1:10" ht="21" customHeight="1" x14ac:dyDescent="0.25">
      <c r="B119" s="9"/>
      <c r="H119" s="8" t="s">
        <v>567</v>
      </c>
    </row>
    <row r="121" spans="1:10" s="12" customFormat="1" ht="21" customHeight="1" x14ac:dyDescent="0.25">
      <c r="A121" s="10" t="s">
        <v>9</v>
      </c>
      <c r="B121" s="10" t="s">
        <v>7</v>
      </c>
      <c r="C121" s="10" t="s">
        <v>18</v>
      </c>
      <c r="D121" s="10" t="s">
        <v>19</v>
      </c>
      <c r="E121" s="10" t="s">
        <v>20</v>
      </c>
      <c r="F121" s="10" t="s">
        <v>2</v>
      </c>
      <c r="G121" s="11" t="s">
        <v>8</v>
      </c>
      <c r="H121" s="10" t="s">
        <v>14</v>
      </c>
      <c r="I121" s="10" t="s">
        <v>21</v>
      </c>
      <c r="J121" s="10" t="s">
        <v>22</v>
      </c>
    </row>
    <row r="122" spans="1:10" s="18" customFormat="1" ht="21" customHeight="1" x14ac:dyDescent="0.25">
      <c r="A122" s="13">
        <v>1</v>
      </c>
      <c r="B122" s="14">
        <v>73</v>
      </c>
      <c r="C122" s="14"/>
      <c r="D122" s="14"/>
      <c r="E122" s="15" t="str">
        <f>VLOOKUP(B122,Goc!$A$4:$T$324,6,0)</f>
        <v>CAO THỊ THẢO</v>
      </c>
      <c r="F122" s="15" t="str">
        <f>VLOOKUP(B122,Goc!$A$4:$T$324,7,0)</f>
        <v>Nữ</v>
      </c>
      <c r="G122" s="16" t="str">
        <f>VLOOKUP(B122,Goc!$A$4:$T$324,8,0)</f>
        <v>02/03/2001</v>
      </c>
      <c r="H122" s="17" t="str">
        <f>VLOOKUP(B122,Goc!$A$4:$T$324,10,0)</f>
        <v>K44A GDMN</v>
      </c>
      <c r="I122" s="15"/>
      <c r="J122" s="15"/>
    </row>
    <row r="123" spans="1:10" s="18" customFormat="1" ht="21" customHeight="1" x14ac:dyDescent="0.25">
      <c r="A123" s="13">
        <v>2</v>
      </c>
      <c r="B123" s="14">
        <v>74</v>
      </c>
      <c r="C123" s="14"/>
      <c r="D123" s="14"/>
      <c r="E123" s="15" t="str">
        <f>VLOOKUP(B123,Goc!$A$4:$T$324,6,0)</f>
        <v>ĐẬU THỊ THẢO</v>
      </c>
      <c r="F123" s="15" t="str">
        <f>VLOOKUP(B123,Goc!$A$4:$T$324,7,0)</f>
        <v>Nữ</v>
      </c>
      <c r="G123" s="16" t="str">
        <f>VLOOKUP(B123,Goc!$A$4:$T$324,8,0)</f>
        <v>15/05/2004</v>
      </c>
      <c r="H123" s="17" t="str">
        <f>VLOOKUP(B123,Goc!$A$4:$T$324,10,0)</f>
        <v>K44A GDMN</v>
      </c>
      <c r="I123" s="15"/>
      <c r="J123" s="15"/>
    </row>
    <row r="124" spans="1:10" s="18" customFormat="1" ht="21" customHeight="1" x14ac:dyDescent="0.25">
      <c r="A124" s="13">
        <v>3</v>
      </c>
      <c r="B124" s="14">
        <v>75</v>
      </c>
      <c r="C124" s="14"/>
      <c r="D124" s="14"/>
      <c r="E124" s="15" t="str">
        <f>VLOOKUP(B124,Goc!$A$4:$T$324,6,0)</f>
        <v>NGUYỄN THỊ THẢO</v>
      </c>
      <c r="F124" s="15" t="str">
        <f>VLOOKUP(B124,Goc!$A$4:$T$324,7,0)</f>
        <v>Nữ</v>
      </c>
      <c r="G124" s="16" t="str">
        <f>VLOOKUP(B124,Goc!$A$4:$T$324,8,0)</f>
        <v>18/12/2000</v>
      </c>
      <c r="H124" s="17" t="str">
        <f>VLOOKUP(B124,Goc!$A$4:$T$324,10,0)</f>
        <v>K44B GDMN</v>
      </c>
      <c r="I124" s="15"/>
      <c r="J124" s="15"/>
    </row>
    <row r="125" spans="1:10" s="18" customFormat="1" ht="21" customHeight="1" x14ac:dyDescent="0.25">
      <c r="A125" s="13">
        <v>4</v>
      </c>
      <c r="B125" s="14">
        <v>76</v>
      </c>
      <c r="C125" s="14"/>
      <c r="D125" s="14"/>
      <c r="E125" s="15" t="str">
        <f>VLOOKUP(B125,Goc!$A$4:$T$324,6,0)</f>
        <v>NGUYỄN THỊ PHƯƠNG THẢO</v>
      </c>
      <c r="F125" s="15" t="str">
        <f>VLOOKUP(B125,Goc!$A$4:$T$324,7,0)</f>
        <v>Nữ</v>
      </c>
      <c r="G125" s="16" t="str">
        <f>VLOOKUP(B125,Goc!$A$4:$T$324,8,0)</f>
        <v>14/07/2004</v>
      </c>
      <c r="H125" s="17" t="str">
        <f>VLOOKUP(B125,Goc!$A$4:$T$324,10,0)</f>
        <v>K44B GDMN</v>
      </c>
      <c r="I125" s="15"/>
      <c r="J125" s="15"/>
    </row>
    <row r="126" spans="1:10" s="18" customFormat="1" ht="21" customHeight="1" x14ac:dyDescent="0.25">
      <c r="A126" s="13">
        <v>5</v>
      </c>
      <c r="B126" s="14">
        <v>77</v>
      </c>
      <c r="C126" s="14"/>
      <c r="D126" s="14"/>
      <c r="E126" s="15" t="str">
        <f>VLOOKUP(B126,Goc!$A$4:$T$324,6,0)</f>
        <v>PHẠM THỊ NGỌC THÚY</v>
      </c>
      <c r="F126" s="15" t="str">
        <f>VLOOKUP(B126,Goc!$A$4:$T$324,7,0)</f>
        <v>Nữ</v>
      </c>
      <c r="G126" s="16" t="str">
        <f>VLOOKUP(B126,Goc!$A$4:$T$324,8,0)</f>
        <v>30/05/2004</v>
      </c>
      <c r="H126" s="17" t="str">
        <f>VLOOKUP(B126,Goc!$A$4:$T$324,10,0)</f>
        <v>K44A GDMN</v>
      </c>
      <c r="I126" s="15"/>
      <c r="J126" s="15"/>
    </row>
    <row r="127" spans="1:10" s="18" customFormat="1" ht="21" customHeight="1" x14ac:dyDescent="0.25">
      <c r="A127" s="13">
        <v>6</v>
      </c>
      <c r="B127" s="14">
        <v>78</v>
      </c>
      <c r="C127" s="14"/>
      <c r="D127" s="14"/>
      <c r="E127" s="15" t="str">
        <f>VLOOKUP(B127,Goc!$A$4:$T$324,6,0)</f>
        <v>PHẠM THỊ NGỌC THÙY</v>
      </c>
      <c r="F127" s="15" t="str">
        <f>VLOOKUP(B127,Goc!$A$4:$T$324,7,0)</f>
        <v>Nữ</v>
      </c>
      <c r="G127" s="16" t="str">
        <f>VLOOKUP(B127,Goc!$A$4:$T$324,8,0)</f>
        <v>30/05/2004</v>
      </c>
      <c r="H127" s="17" t="str">
        <f>VLOOKUP(B127,Goc!$A$4:$T$324,10,0)</f>
        <v>K44A GDMN</v>
      </c>
      <c r="I127" s="15"/>
      <c r="J127" s="15"/>
    </row>
    <row r="128" spans="1:10" s="18" customFormat="1" ht="21" customHeight="1" x14ac:dyDescent="0.25">
      <c r="A128" s="13">
        <v>7</v>
      </c>
      <c r="B128" s="14">
        <v>79</v>
      </c>
      <c r="C128" s="14"/>
      <c r="D128" s="14"/>
      <c r="E128" s="15" t="str">
        <f>VLOOKUP(B128,Goc!$A$4:$T$324,6,0)</f>
        <v>LÊ THỊ THANH THƯƠNG</v>
      </c>
      <c r="F128" s="15" t="str">
        <f>VLOOKUP(B128,Goc!$A$4:$T$324,7,0)</f>
        <v>Nữ</v>
      </c>
      <c r="G128" s="16" t="str">
        <f>VLOOKUP(B128,Goc!$A$4:$T$324,8,0)</f>
        <v>15/11/1995</v>
      </c>
      <c r="H128" s="17" t="str">
        <f>VLOOKUP(B128,Goc!$A$4:$T$324,10,0)</f>
        <v>K44A GDMN</v>
      </c>
      <c r="I128" s="15"/>
      <c r="J128" s="15"/>
    </row>
    <row r="129" spans="1:10" s="18" customFormat="1" ht="21" customHeight="1" x14ac:dyDescent="0.25">
      <c r="A129" s="13">
        <v>8</v>
      </c>
      <c r="B129" s="14">
        <v>80</v>
      </c>
      <c r="C129" s="14"/>
      <c r="D129" s="14"/>
      <c r="E129" s="15" t="str">
        <f>VLOOKUP(B129,Goc!$A$4:$T$324,6,0)</f>
        <v>NGUYỄN THỊ THANH TÌNH</v>
      </c>
      <c r="F129" s="15" t="str">
        <f>VLOOKUP(B129,Goc!$A$4:$T$324,7,0)</f>
        <v>Nữ</v>
      </c>
      <c r="G129" s="16" t="str">
        <f>VLOOKUP(B129,Goc!$A$4:$T$324,8,0)</f>
        <v>15/10/2004</v>
      </c>
      <c r="H129" s="17" t="str">
        <f>VLOOKUP(B129,Goc!$A$4:$T$324,10,0)</f>
        <v>K44C GDMN</v>
      </c>
      <c r="I129" s="15"/>
      <c r="J129" s="15"/>
    </row>
    <row r="130" spans="1:10" s="18" customFormat="1" ht="21" customHeight="1" x14ac:dyDescent="0.25">
      <c r="A130" s="13">
        <v>9</v>
      </c>
      <c r="B130" s="14">
        <v>81</v>
      </c>
      <c r="C130" s="14"/>
      <c r="D130" s="14"/>
      <c r="E130" s="15" t="str">
        <f>VLOOKUP(B130,Goc!$A$4:$T$324,6,0)</f>
        <v>BÙI THỊ HUYỀN TRANG</v>
      </c>
      <c r="F130" s="15" t="str">
        <f>VLOOKUP(B130,Goc!$A$4:$T$324,7,0)</f>
        <v>Nữ</v>
      </c>
      <c r="G130" s="16" t="str">
        <f>VLOOKUP(B130,Goc!$A$4:$T$324,8,0)</f>
        <v>18/11/2003</v>
      </c>
      <c r="H130" s="17" t="str">
        <f>VLOOKUP(B130,Goc!$A$4:$T$324,10,0)</f>
        <v>K44B GDMN</v>
      </c>
      <c r="I130" s="15"/>
      <c r="J130" s="15"/>
    </row>
    <row r="131" spans="1:10" s="18" customFormat="1" ht="21" customHeight="1" x14ac:dyDescent="0.25">
      <c r="A131" s="13">
        <v>10</v>
      </c>
      <c r="B131" s="14">
        <v>82</v>
      </c>
      <c r="C131" s="14"/>
      <c r="D131" s="14"/>
      <c r="E131" s="15" t="str">
        <f>VLOOKUP(B131,Goc!$A$4:$T$324,6,0)</f>
        <v>ĐINH LÊ HUYỀN TRANG</v>
      </c>
      <c r="F131" s="15" t="str">
        <f>VLOOKUP(B131,Goc!$A$4:$T$324,7,0)</f>
        <v>Nữ</v>
      </c>
      <c r="G131" s="16" t="str">
        <f>VLOOKUP(B131,Goc!$A$4:$T$324,8,0)</f>
        <v>24/05/2004</v>
      </c>
      <c r="H131" s="17" t="str">
        <f>VLOOKUP(B131,Goc!$A$4:$T$324,10,0)</f>
        <v>K44C GDMN</v>
      </c>
      <c r="I131" s="15"/>
      <c r="J131" s="15"/>
    </row>
    <row r="132" spans="1:10" s="18" customFormat="1" ht="21" customHeight="1" x14ac:dyDescent="0.25">
      <c r="A132" s="13">
        <v>11</v>
      </c>
      <c r="B132" s="14">
        <v>83</v>
      </c>
      <c r="C132" s="14"/>
      <c r="D132" s="14"/>
      <c r="E132" s="15" t="str">
        <f>VLOOKUP(B132,Goc!$A$4:$T$324,6,0)</f>
        <v>NGUYỄN THỊ TRANG</v>
      </c>
      <c r="F132" s="15" t="str">
        <f>VLOOKUP(B132,Goc!$A$4:$T$324,7,0)</f>
        <v>Nữ</v>
      </c>
      <c r="G132" s="16" t="str">
        <f>VLOOKUP(B132,Goc!$A$4:$T$324,8,0)</f>
        <v>01/12/2004</v>
      </c>
      <c r="H132" s="17" t="str">
        <f>VLOOKUP(B132,Goc!$A$4:$T$324,10,0)</f>
        <v>K44A GDMN</v>
      </c>
      <c r="I132" s="15"/>
      <c r="J132" s="15"/>
    </row>
    <row r="133" spans="1:10" s="18" customFormat="1" ht="21" customHeight="1" x14ac:dyDescent="0.25">
      <c r="A133" s="13">
        <v>12</v>
      </c>
      <c r="B133" s="14">
        <v>84</v>
      </c>
      <c r="C133" s="14"/>
      <c r="D133" s="14"/>
      <c r="E133" s="15" t="str">
        <f>VLOOKUP(B133,Goc!$A$4:$T$324,6,0)</f>
        <v>NGUYỄN THỊ HUYỀN TRANG</v>
      </c>
      <c r="F133" s="15" t="str">
        <f>VLOOKUP(B133,Goc!$A$4:$T$324,7,0)</f>
        <v>Nữ</v>
      </c>
      <c r="G133" s="16" t="str">
        <f>VLOOKUP(B133,Goc!$A$4:$T$324,8,0)</f>
        <v>26/06/2003</v>
      </c>
      <c r="H133" s="17" t="str">
        <f>VLOOKUP(B133,Goc!$A$4:$T$324,10,0)</f>
        <v>K44A GDMN</v>
      </c>
      <c r="I133" s="15"/>
      <c r="J133" s="15"/>
    </row>
    <row r="134" spans="1:10" s="18" customFormat="1" ht="21" customHeight="1" x14ac:dyDescent="0.25">
      <c r="A134" s="13">
        <v>13</v>
      </c>
      <c r="B134" s="14">
        <v>85</v>
      </c>
      <c r="C134" s="14"/>
      <c r="D134" s="14"/>
      <c r="E134" s="15" t="str">
        <f>VLOOKUP(B134,Goc!$A$4:$T$324,6,0)</f>
        <v>THÁI THỊ QUỲNH TRANG</v>
      </c>
      <c r="F134" s="15" t="str">
        <f>VLOOKUP(B134,Goc!$A$4:$T$324,7,0)</f>
        <v>Nữ</v>
      </c>
      <c r="G134" s="16" t="str">
        <f>VLOOKUP(B134,Goc!$A$4:$T$324,8,0)</f>
        <v>24/10/2004</v>
      </c>
      <c r="H134" s="17" t="str">
        <f>VLOOKUP(B134,Goc!$A$4:$T$324,10,0)</f>
        <v>K44A GDMN</v>
      </c>
      <c r="I134" s="15"/>
      <c r="J134" s="15"/>
    </row>
    <row r="135" spans="1:10" s="18" customFormat="1" ht="21" customHeight="1" x14ac:dyDescent="0.25">
      <c r="A135" s="13">
        <v>14</v>
      </c>
      <c r="B135" s="14">
        <v>86</v>
      </c>
      <c r="C135" s="14"/>
      <c r="D135" s="14"/>
      <c r="E135" s="15" t="str">
        <f>VLOOKUP(B135,Goc!$A$4:$T$324,6,0)</f>
        <v>NGUYỄN THỊ TRINH</v>
      </c>
      <c r="F135" s="15" t="str">
        <f>VLOOKUP(B135,Goc!$A$4:$T$324,7,0)</f>
        <v>Nữ</v>
      </c>
      <c r="G135" s="16" t="str">
        <f>VLOOKUP(B135,Goc!$A$4:$T$324,8,0)</f>
        <v>01/10/2003</v>
      </c>
      <c r="H135" s="17" t="str">
        <f>VLOOKUP(B135,Goc!$A$4:$T$324,10,0)</f>
        <v>K44B GDMN</v>
      </c>
      <c r="I135" s="15"/>
      <c r="J135" s="15"/>
    </row>
    <row r="136" spans="1:10" s="18" customFormat="1" ht="21" customHeight="1" x14ac:dyDescent="0.25">
      <c r="A136" s="13">
        <v>15</v>
      </c>
      <c r="B136" s="14">
        <v>87</v>
      </c>
      <c r="C136" s="14"/>
      <c r="D136" s="14"/>
      <c r="E136" s="15" t="str">
        <f>VLOOKUP(B136,Goc!$A$4:$T$324,6,0)</f>
        <v>HỒ THỊ TUYẾN</v>
      </c>
      <c r="F136" s="15" t="str">
        <f>VLOOKUP(B136,Goc!$A$4:$T$324,7,0)</f>
        <v>Nữ</v>
      </c>
      <c r="G136" s="16" t="str">
        <f>VLOOKUP(B136,Goc!$A$4:$T$324,8,0)</f>
        <v>01/08/2004</v>
      </c>
      <c r="H136" s="17" t="str">
        <f>VLOOKUP(B136,Goc!$A$4:$T$324,10,0)</f>
        <v>K44B GDMN</v>
      </c>
      <c r="I136" s="15"/>
      <c r="J136" s="15"/>
    </row>
    <row r="137" spans="1:10" s="18" customFormat="1" ht="21" customHeight="1" x14ac:dyDescent="0.25">
      <c r="A137" s="13">
        <v>16</v>
      </c>
      <c r="B137" s="14">
        <v>88</v>
      </c>
      <c r="C137" s="14"/>
      <c r="D137" s="14"/>
      <c r="E137" s="15" t="str">
        <f>VLOOKUP(B137,Goc!$A$4:$T$324,6,0)</f>
        <v>LÊ THỊ ÁNH TUYẾT</v>
      </c>
      <c r="F137" s="15" t="str">
        <f>VLOOKUP(B137,Goc!$A$4:$T$324,7,0)</f>
        <v>Nữ</v>
      </c>
      <c r="G137" s="16" t="str">
        <f>VLOOKUP(B137,Goc!$A$4:$T$324,8,0)</f>
        <v>24/03/2003</v>
      </c>
      <c r="H137" s="17" t="str">
        <f>VLOOKUP(B137,Goc!$A$4:$T$324,10,0)</f>
        <v>K44A GDMN</v>
      </c>
      <c r="I137" s="15"/>
      <c r="J137" s="15"/>
    </row>
    <row r="138" spans="1:10" s="18" customFormat="1" ht="21" customHeight="1" x14ac:dyDescent="0.25">
      <c r="A138" s="13">
        <v>17</v>
      </c>
      <c r="B138" s="14">
        <v>89</v>
      </c>
      <c r="C138" s="14"/>
      <c r="D138" s="14"/>
      <c r="E138" s="15" t="str">
        <f>VLOOKUP(B138,Goc!$A$4:$T$324,6,0)</f>
        <v>NGÔ MAI PHÚC UYÊN</v>
      </c>
      <c r="F138" s="15" t="str">
        <f>VLOOKUP(B138,Goc!$A$4:$T$324,7,0)</f>
        <v>Nữ</v>
      </c>
      <c r="G138" s="16" t="str">
        <f>VLOOKUP(B138,Goc!$A$4:$T$324,8,0)</f>
        <v>28/07/2004</v>
      </c>
      <c r="H138" s="17" t="str">
        <f>VLOOKUP(B138,Goc!$A$4:$T$324,10,0)</f>
        <v>K44A GDMN</v>
      </c>
      <c r="I138" s="15"/>
      <c r="J138" s="15"/>
    </row>
    <row r="139" spans="1:10" s="18" customFormat="1" ht="21" customHeight="1" x14ac:dyDescent="0.25">
      <c r="A139" s="13">
        <v>18</v>
      </c>
      <c r="B139" s="14">
        <v>90</v>
      </c>
      <c r="C139" s="14"/>
      <c r="D139" s="14"/>
      <c r="E139" s="15" t="str">
        <f>VLOOKUP(B139,Goc!$A$4:$T$324,6,0)</f>
        <v>LÔ THỊ KIỀU VI</v>
      </c>
      <c r="F139" s="15" t="str">
        <f>VLOOKUP(B139,Goc!$A$4:$T$324,7,0)</f>
        <v>Nữ</v>
      </c>
      <c r="G139" s="16" t="str">
        <f>VLOOKUP(B139,Goc!$A$4:$T$324,8,0)</f>
        <v>26/03/2004</v>
      </c>
      <c r="H139" s="17" t="str">
        <f>VLOOKUP(B139,Goc!$A$4:$T$324,10,0)</f>
        <v>K44B GDMN</v>
      </c>
      <c r="I139" s="15"/>
      <c r="J139" s="15"/>
    </row>
    <row r="140" spans="1:10" s="18" customFormat="1" ht="21" customHeight="1" x14ac:dyDescent="0.25">
      <c r="A140" s="13">
        <v>19</v>
      </c>
      <c r="B140" s="14">
        <v>91</v>
      </c>
      <c r="C140" s="14"/>
      <c r="D140" s="14"/>
      <c r="E140" s="15" t="str">
        <f>VLOOKUP(B140,Goc!$A$4:$T$324,6,0)</f>
        <v>NGUYỄN THỊ TRÀ VI</v>
      </c>
      <c r="F140" s="15" t="str">
        <f>VLOOKUP(B140,Goc!$A$4:$T$324,7,0)</f>
        <v>Nữ</v>
      </c>
      <c r="G140" s="16" t="str">
        <f>VLOOKUP(B140,Goc!$A$4:$T$324,8,0)</f>
        <v>22/10/2004</v>
      </c>
      <c r="H140" s="17" t="str">
        <f>VLOOKUP(B140,Goc!$A$4:$T$324,10,0)</f>
        <v>K44B GDMN</v>
      </c>
      <c r="I140" s="15"/>
      <c r="J140" s="15"/>
    </row>
    <row r="141" spans="1:10" s="18" customFormat="1" ht="21" customHeight="1" x14ac:dyDescent="0.25">
      <c r="A141" s="13">
        <v>20</v>
      </c>
      <c r="B141" s="14">
        <v>92</v>
      </c>
      <c r="C141" s="14"/>
      <c r="D141" s="14"/>
      <c r="E141" s="15" t="str">
        <f>VLOOKUP(B141,Goc!$A$4:$T$324,6,0)</f>
        <v>NGUYỄN THỊ CẨM XUYẾN</v>
      </c>
      <c r="F141" s="15" t="str">
        <f>VLOOKUP(B141,Goc!$A$4:$T$324,7,0)</f>
        <v>Nữ</v>
      </c>
      <c r="G141" s="16" t="str">
        <f>VLOOKUP(B141,Goc!$A$4:$T$324,8,0)</f>
        <v>06/11/2003</v>
      </c>
      <c r="H141" s="17" t="str">
        <f>VLOOKUP(B141,Goc!$A$4:$T$324,10,0)</f>
        <v>K44B GDMN</v>
      </c>
      <c r="I141" s="15"/>
      <c r="J141" s="15"/>
    </row>
    <row r="142" spans="1:10" s="18" customFormat="1" ht="21" customHeight="1" x14ac:dyDescent="0.25">
      <c r="A142" s="13">
        <v>21</v>
      </c>
      <c r="B142" s="14">
        <v>93</v>
      </c>
      <c r="C142" s="14"/>
      <c r="D142" s="14"/>
      <c r="E142" s="15" t="str">
        <f>VLOOKUP(B142,Goc!$A$4:$T$324,6,0)</f>
        <v>LÊ THỊ HẢI YẾN</v>
      </c>
      <c r="F142" s="15" t="str">
        <f>VLOOKUP(B142,Goc!$A$4:$T$324,7,0)</f>
        <v>Nữ</v>
      </c>
      <c r="G142" s="16" t="str">
        <f>VLOOKUP(B142,Goc!$A$4:$T$324,8,0)</f>
        <v>22/05/2001</v>
      </c>
      <c r="H142" s="17" t="str">
        <f>VLOOKUP(B142,Goc!$A$4:$T$324,10,0)</f>
        <v>K44B GDMN</v>
      </c>
      <c r="I142" s="15"/>
      <c r="J142" s="15"/>
    </row>
    <row r="143" spans="1:10" ht="21" customHeight="1" x14ac:dyDescent="0.25">
      <c r="A143" s="19"/>
      <c r="B143" s="20"/>
      <c r="C143" s="20"/>
      <c r="D143" s="20"/>
      <c r="E143" s="21"/>
      <c r="F143" s="22"/>
      <c r="G143" s="23"/>
      <c r="H143" s="24"/>
      <c r="I143" s="22"/>
      <c r="J143" s="22"/>
    </row>
    <row r="144" spans="1:10" s="25" customFormat="1" ht="21" customHeight="1" x14ac:dyDescent="0.25">
      <c r="B144" s="26" t="s">
        <v>563</v>
      </c>
      <c r="G144" s="27"/>
      <c r="H144" s="28"/>
    </row>
    <row r="145" spans="1:8" s="31" customFormat="1" ht="21" customHeight="1" x14ac:dyDescent="0.25">
      <c r="A145" s="29"/>
      <c r="B145" s="30" t="s">
        <v>23</v>
      </c>
      <c r="H145" s="30" t="s">
        <v>24</v>
      </c>
    </row>
    <row r="146" spans="1:8" s="31" customFormat="1" ht="21" customHeight="1" x14ac:dyDescent="0.25">
      <c r="A146" s="29"/>
      <c r="B146" s="30"/>
      <c r="H146" s="30"/>
    </row>
  </sheetData>
  <pageMargins left="0.41" right="0" top="0.39" bottom="0.37" header="0.15" footer="0.17"/>
  <pageSetup paperSize="9" orientation="portrait" verticalDpi="4294967293" r:id="rId1"/>
  <headerFooter alignWithMargins="0"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zoomScale="85" zoomScaleNormal="85" workbookViewId="0">
      <selection activeCell="F3" sqref="F3"/>
    </sheetView>
  </sheetViews>
  <sheetFormatPr defaultRowHeight="21" customHeight="1" x14ac:dyDescent="0.25"/>
  <cols>
    <col min="1" max="1" width="3.375" style="1" customWidth="1"/>
    <col min="2" max="2" width="4.5" style="2" customWidth="1"/>
    <col min="3" max="3" width="6.75" style="2" customWidth="1"/>
    <col min="4" max="4" width="6.875" style="2" customWidth="1"/>
    <col min="5" max="5" width="20.75" style="2" customWidth="1"/>
    <col min="6" max="6" width="4.75" style="2" customWidth="1"/>
    <col min="7" max="7" width="9.875" style="32" customWidth="1"/>
    <col min="8" max="8" width="14" style="5" customWidth="1"/>
    <col min="9" max="9" width="4.75" style="2" customWidth="1"/>
    <col min="10" max="10" width="15.375" style="2" customWidth="1"/>
    <col min="11" max="250" width="9" style="2"/>
    <col min="251" max="251" width="0" style="2" hidden="1" customWidth="1"/>
    <col min="252" max="252" width="3.375" style="2" customWidth="1"/>
    <col min="253" max="253" width="0" style="2" hidden="1" customWidth="1"/>
    <col min="254" max="254" width="4.5" style="2" customWidth="1"/>
    <col min="255" max="255" width="5.625" style="2" customWidth="1"/>
    <col min="256" max="256" width="5.25" style="2" customWidth="1"/>
    <col min="257" max="257" width="24" style="2" customWidth="1"/>
    <col min="258" max="258" width="4.75" style="2" customWidth="1"/>
    <col min="259" max="259" width="9.875" style="2" customWidth="1"/>
    <col min="260" max="260" width="0" style="2" hidden="1" customWidth="1"/>
    <col min="261" max="261" width="14" style="2" customWidth="1"/>
    <col min="262" max="264" width="0" style="2" hidden="1" customWidth="1"/>
    <col min="265" max="265" width="4.75" style="2" customWidth="1"/>
    <col min="266" max="266" width="12.375" style="2" customWidth="1"/>
    <col min="267" max="506" width="9" style="2"/>
    <col min="507" max="507" width="0" style="2" hidden="1" customWidth="1"/>
    <col min="508" max="508" width="3.375" style="2" customWidth="1"/>
    <col min="509" max="509" width="0" style="2" hidden="1" customWidth="1"/>
    <col min="510" max="510" width="4.5" style="2" customWidth="1"/>
    <col min="511" max="511" width="5.625" style="2" customWidth="1"/>
    <col min="512" max="512" width="5.25" style="2" customWidth="1"/>
    <col min="513" max="513" width="24" style="2" customWidth="1"/>
    <col min="514" max="514" width="4.75" style="2" customWidth="1"/>
    <col min="515" max="515" width="9.875" style="2" customWidth="1"/>
    <col min="516" max="516" width="0" style="2" hidden="1" customWidth="1"/>
    <col min="517" max="517" width="14" style="2" customWidth="1"/>
    <col min="518" max="520" width="0" style="2" hidden="1" customWidth="1"/>
    <col min="521" max="521" width="4.75" style="2" customWidth="1"/>
    <col min="522" max="522" width="12.375" style="2" customWidth="1"/>
    <col min="523" max="762" width="9" style="2"/>
    <col min="763" max="763" width="0" style="2" hidden="1" customWidth="1"/>
    <col min="764" max="764" width="3.375" style="2" customWidth="1"/>
    <col min="765" max="765" width="0" style="2" hidden="1" customWidth="1"/>
    <col min="766" max="766" width="4.5" style="2" customWidth="1"/>
    <col min="767" max="767" width="5.625" style="2" customWidth="1"/>
    <col min="768" max="768" width="5.25" style="2" customWidth="1"/>
    <col min="769" max="769" width="24" style="2" customWidth="1"/>
    <col min="770" max="770" width="4.75" style="2" customWidth="1"/>
    <col min="771" max="771" width="9.875" style="2" customWidth="1"/>
    <col min="772" max="772" width="0" style="2" hidden="1" customWidth="1"/>
    <col min="773" max="773" width="14" style="2" customWidth="1"/>
    <col min="774" max="776" width="0" style="2" hidden="1" customWidth="1"/>
    <col min="777" max="777" width="4.75" style="2" customWidth="1"/>
    <col min="778" max="778" width="12.375" style="2" customWidth="1"/>
    <col min="779" max="1018" width="9" style="2"/>
    <col min="1019" max="1019" width="0" style="2" hidden="1" customWidth="1"/>
    <col min="1020" max="1020" width="3.375" style="2" customWidth="1"/>
    <col min="1021" max="1021" width="0" style="2" hidden="1" customWidth="1"/>
    <col min="1022" max="1022" width="4.5" style="2" customWidth="1"/>
    <col min="1023" max="1023" width="5.625" style="2" customWidth="1"/>
    <col min="1024" max="1024" width="5.25" style="2" customWidth="1"/>
    <col min="1025" max="1025" width="24" style="2" customWidth="1"/>
    <col min="1026" max="1026" width="4.75" style="2" customWidth="1"/>
    <col min="1027" max="1027" width="9.875" style="2" customWidth="1"/>
    <col min="1028" max="1028" width="0" style="2" hidden="1" customWidth="1"/>
    <col min="1029" max="1029" width="14" style="2" customWidth="1"/>
    <col min="1030" max="1032" width="0" style="2" hidden="1" customWidth="1"/>
    <col min="1033" max="1033" width="4.75" style="2" customWidth="1"/>
    <col min="1034" max="1034" width="12.375" style="2" customWidth="1"/>
    <col min="1035" max="1274" width="9" style="2"/>
    <col min="1275" max="1275" width="0" style="2" hidden="1" customWidth="1"/>
    <col min="1276" max="1276" width="3.375" style="2" customWidth="1"/>
    <col min="1277" max="1277" width="0" style="2" hidden="1" customWidth="1"/>
    <col min="1278" max="1278" width="4.5" style="2" customWidth="1"/>
    <col min="1279" max="1279" width="5.625" style="2" customWidth="1"/>
    <col min="1280" max="1280" width="5.25" style="2" customWidth="1"/>
    <col min="1281" max="1281" width="24" style="2" customWidth="1"/>
    <col min="1282" max="1282" width="4.75" style="2" customWidth="1"/>
    <col min="1283" max="1283" width="9.875" style="2" customWidth="1"/>
    <col min="1284" max="1284" width="0" style="2" hidden="1" customWidth="1"/>
    <col min="1285" max="1285" width="14" style="2" customWidth="1"/>
    <col min="1286" max="1288" width="0" style="2" hidden="1" customWidth="1"/>
    <col min="1289" max="1289" width="4.75" style="2" customWidth="1"/>
    <col min="1290" max="1290" width="12.375" style="2" customWidth="1"/>
    <col min="1291" max="1530" width="9" style="2"/>
    <col min="1531" max="1531" width="0" style="2" hidden="1" customWidth="1"/>
    <col min="1532" max="1532" width="3.375" style="2" customWidth="1"/>
    <col min="1533" max="1533" width="0" style="2" hidden="1" customWidth="1"/>
    <col min="1534" max="1534" width="4.5" style="2" customWidth="1"/>
    <col min="1535" max="1535" width="5.625" style="2" customWidth="1"/>
    <col min="1536" max="1536" width="5.25" style="2" customWidth="1"/>
    <col min="1537" max="1537" width="24" style="2" customWidth="1"/>
    <col min="1538" max="1538" width="4.75" style="2" customWidth="1"/>
    <col min="1539" max="1539" width="9.875" style="2" customWidth="1"/>
    <col min="1540" max="1540" width="0" style="2" hidden="1" customWidth="1"/>
    <col min="1541" max="1541" width="14" style="2" customWidth="1"/>
    <col min="1542" max="1544" width="0" style="2" hidden="1" customWidth="1"/>
    <col min="1545" max="1545" width="4.75" style="2" customWidth="1"/>
    <col min="1546" max="1546" width="12.375" style="2" customWidth="1"/>
    <col min="1547" max="1786" width="9" style="2"/>
    <col min="1787" max="1787" width="0" style="2" hidden="1" customWidth="1"/>
    <col min="1788" max="1788" width="3.375" style="2" customWidth="1"/>
    <col min="1789" max="1789" width="0" style="2" hidden="1" customWidth="1"/>
    <col min="1790" max="1790" width="4.5" style="2" customWidth="1"/>
    <col min="1791" max="1791" width="5.625" style="2" customWidth="1"/>
    <col min="1792" max="1792" width="5.25" style="2" customWidth="1"/>
    <col min="1793" max="1793" width="24" style="2" customWidth="1"/>
    <col min="1794" max="1794" width="4.75" style="2" customWidth="1"/>
    <col min="1795" max="1795" width="9.875" style="2" customWidth="1"/>
    <col min="1796" max="1796" width="0" style="2" hidden="1" customWidth="1"/>
    <col min="1797" max="1797" width="14" style="2" customWidth="1"/>
    <col min="1798" max="1800" width="0" style="2" hidden="1" customWidth="1"/>
    <col min="1801" max="1801" width="4.75" style="2" customWidth="1"/>
    <col min="1802" max="1802" width="12.375" style="2" customWidth="1"/>
    <col min="1803" max="2042" width="9" style="2"/>
    <col min="2043" max="2043" width="0" style="2" hidden="1" customWidth="1"/>
    <col min="2044" max="2044" width="3.375" style="2" customWidth="1"/>
    <col min="2045" max="2045" width="0" style="2" hidden="1" customWidth="1"/>
    <col min="2046" max="2046" width="4.5" style="2" customWidth="1"/>
    <col min="2047" max="2047" width="5.625" style="2" customWidth="1"/>
    <col min="2048" max="2048" width="5.25" style="2" customWidth="1"/>
    <col min="2049" max="2049" width="24" style="2" customWidth="1"/>
    <col min="2050" max="2050" width="4.75" style="2" customWidth="1"/>
    <col min="2051" max="2051" width="9.875" style="2" customWidth="1"/>
    <col min="2052" max="2052" width="0" style="2" hidden="1" customWidth="1"/>
    <col min="2053" max="2053" width="14" style="2" customWidth="1"/>
    <col min="2054" max="2056" width="0" style="2" hidden="1" customWidth="1"/>
    <col min="2057" max="2057" width="4.75" style="2" customWidth="1"/>
    <col min="2058" max="2058" width="12.375" style="2" customWidth="1"/>
    <col min="2059" max="2298" width="9" style="2"/>
    <col min="2299" max="2299" width="0" style="2" hidden="1" customWidth="1"/>
    <col min="2300" max="2300" width="3.375" style="2" customWidth="1"/>
    <col min="2301" max="2301" width="0" style="2" hidden="1" customWidth="1"/>
    <col min="2302" max="2302" width="4.5" style="2" customWidth="1"/>
    <col min="2303" max="2303" width="5.625" style="2" customWidth="1"/>
    <col min="2304" max="2304" width="5.25" style="2" customWidth="1"/>
    <col min="2305" max="2305" width="24" style="2" customWidth="1"/>
    <col min="2306" max="2306" width="4.75" style="2" customWidth="1"/>
    <col min="2307" max="2307" width="9.875" style="2" customWidth="1"/>
    <col min="2308" max="2308" width="0" style="2" hidden="1" customWidth="1"/>
    <col min="2309" max="2309" width="14" style="2" customWidth="1"/>
    <col min="2310" max="2312" width="0" style="2" hidden="1" customWidth="1"/>
    <col min="2313" max="2313" width="4.75" style="2" customWidth="1"/>
    <col min="2314" max="2314" width="12.375" style="2" customWidth="1"/>
    <col min="2315" max="2554" width="9" style="2"/>
    <col min="2555" max="2555" width="0" style="2" hidden="1" customWidth="1"/>
    <col min="2556" max="2556" width="3.375" style="2" customWidth="1"/>
    <col min="2557" max="2557" width="0" style="2" hidden="1" customWidth="1"/>
    <col min="2558" max="2558" width="4.5" style="2" customWidth="1"/>
    <col min="2559" max="2559" width="5.625" style="2" customWidth="1"/>
    <col min="2560" max="2560" width="5.25" style="2" customWidth="1"/>
    <col min="2561" max="2561" width="24" style="2" customWidth="1"/>
    <col min="2562" max="2562" width="4.75" style="2" customWidth="1"/>
    <col min="2563" max="2563" width="9.875" style="2" customWidth="1"/>
    <col min="2564" max="2564" width="0" style="2" hidden="1" customWidth="1"/>
    <col min="2565" max="2565" width="14" style="2" customWidth="1"/>
    <col min="2566" max="2568" width="0" style="2" hidden="1" customWidth="1"/>
    <col min="2569" max="2569" width="4.75" style="2" customWidth="1"/>
    <col min="2570" max="2570" width="12.375" style="2" customWidth="1"/>
    <col min="2571" max="2810" width="9" style="2"/>
    <col min="2811" max="2811" width="0" style="2" hidden="1" customWidth="1"/>
    <col min="2812" max="2812" width="3.375" style="2" customWidth="1"/>
    <col min="2813" max="2813" width="0" style="2" hidden="1" customWidth="1"/>
    <col min="2814" max="2814" width="4.5" style="2" customWidth="1"/>
    <col min="2815" max="2815" width="5.625" style="2" customWidth="1"/>
    <col min="2816" max="2816" width="5.25" style="2" customWidth="1"/>
    <col min="2817" max="2817" width="24" style="2" customWidth="1"/>
    <col min="2818" max="2818" width="4.75" style="2" customWidth="1"/>
    <col min="2819" max="2819" width="9.875" style="2" customWidth="1"/>
    <col min="2820" max="2820" width="0" style="2" hidden="1" customWidth="1"/>
    <col min="2821" max="2821" width="14" style="2" customWidth="1"/>
    <col min="2822" max="2824" width="0" style="2" hidden="1" customWidth="1"/>
    <col min="2825" max="2825" width="4.75" style="2" customWidth="1"/>
    <col min="2826" max="2826" width="12.375" style="2" customWidth="1"/>
    <col min="2827" max="3066" width="9" style="2"/>
    <col min="3067" max="3067" width="0" style="2" hidden="1" customWidth="1"/>
    <col min="3068" max="3068" width="3.375" style="2" customWidth="1"/>
    <col min="3069" max="3069" width="0" style="2" hidden="1" customWidth="1"/>
    <col min="3070" max="3070" width="4.5" style="2" customWidth="1"/>
    <col min="3071" max="3071" width="5.625" style="2" customWidth="1"/>
    <col min="3072" max="3072" width="5.25" style="2" customWidth="1"/>
    <col min="3073" max="3073" width="24" style="2" customWidth="1"/>
    <col min="3074" max="3074" width="4.75" style="2" customWidth="1"/>
    <col min="3075" max="3075" width="9.875" style="2" customWidth="1"/>
    <col min="3076" max="3076" width="0" style="2" hidden="1" customWidth="1"/>
    <col min="3077" max="3077" width="14" style="2" customWidth="1"/>
    <col min="3078" max="3080" width="0" style="2" hidden="1" customWidth="1"/>
    <col min="3081" max="3081" width="4.75" style="2" customWidth="1"/>
    <col min="3082" max="3082" width="12.375" style="2" customWidth="1"/>
    <col min="3083" max="3322" width="9" style="2"/>
    <col min="3323" max="3323" width="0" style="2" hidden="1" customWidth="1"/>
    <col min="3324" max="3324" width="3.375" style="2" customWidth="1"/>
    <col min="3325" max="3325" width="0" style="2" hidden="1" customWidth="1"/>
    <col min="3326" max="3326" width="4.5" style="2" customWidth="1"/>
    <col min="3327" max="3327" width="5.625" style="2" customWidth="1"/>
    <col min="3328" max="3328" width="5.25" style="2" customWidth="1"/>
    <col min="3329" max="3329" width="24" style="2" customWidth="1"/>
    <col min="3330" max="3330" width="4.75" style="2" customWidth="1"/>
    <col min="3331" max="3331" width="9.875" style="2" customWidth="1"/>
    <col min="3332" max="3332" width="0" style="2" hidden="1" customWidth="1"/>
    <col min="3333" max="3333" width="14" style="2" customWidth="1"/>
    <col min="3334" max="3336" width="0" style="2" hidden="1" customWidth="1"/>
    <col min="3337" max="3337" width="4.75" style="2" customWidth="1"/>
    <col min="3338" max="3338" width="12.375" style="2" customWidth="1"/>
    <col min="3339" max="3578" width="9" style="2"/>
    <col min="3579" max="3579" width="0" style="2" hidden="1" customWidth="1"/>
    <col min="3580" max="3580" width="3.375" style="2" customWidth="1"/>
    <col min="3581" max="3581" width="0" style="2" hidden="1" customWidth="1"/>
    <col min="3582" max="3582" width="4.5" style="2" customWidth="1"/>
    <col min="3583" max="3583" width="5.625" style="2" customWidth="1"/>
    <col min="3584" max="3584" width="5.25" style="2" customWidth="1"/>
    <col min="3585" max="3585" width="24" style="2" customWidth="1"/>
    <col min="3586" max="3586" width="4.75" style="2" customWidth="1"/>
    <col min="3587" max="3587" width="9.875" style="2" customWidth="1"/>
    <col min="3588" max="3588" width="0" style="2" hidden="1" customWidth="1"/>
    <col min="3589" max="3589" width="14" style="2" customWidth="1"/>
    <col min="3590" max="3592" width="0" style="2" hidden="1" customWidth="1"/>
    <col min="3593" max="3593" width="4.75" style="2" customWidth="1"/>
    <col min="3594" max="3594" width="12.375" style="2" customWidth="1"/>
    <col min="3595" max="3834" width="9" style="2"/>
    <col min="3835" max="3835" width="0" style="2" hidden="1" customWidth="1"/>
    <col min="3836" max="3836" width="3.375" style="2" customWidth="1"/>
    <col min="3837" max="3837" width="0" style="2" hidden="1" customWidth="1"/>
    <col min="3838" max="3838" width="4.5" style="2" customWidth="1"/>
    <col min="3839" max="3839" width="5.625" style="2" customWidth="1"/>
    <col min="3840" max="3840" width="5.25" style="2" customWidth="1"/>
    <col min="3841" max="3841" width="24" style="2" customWidth="1"/>
    <col min="3842" max="3842" width="4.75" style="2" customWidth="1"/>
    <col min="3843" max="3843" width="9.875" style="2" customWidth="1"/>
    <col min="3844" max="3844" width="0" style="2" hidden="1" customWidth="1"/>
    <col min="3845" max="3845" width="14" style="2" customWidth="1"/>
    <col min="3846" max="3848" width="0" style="2" hidden="1" customWidth="1"/>
    <col min="3849" max="3849" width="4.75" style="2" customWidth="1"/>
    <col min="3850" max="3850" width="12.375" style="2" customWidth="1"/>
    <col min="3851" max="4090" width="9" style="2"/>
    <col min="4091" max="4091" width="0" style="2" hidden="1" customWidth="1"/>
    <col min="4092" max="4092" width="3.375" style="2" customWidth="1"/>
    <col min="4093" max="4093" width="0" style="2" hidden="1" customWidth="1"/>
    <col min="4094" max="4094" width="4.5" style="2" customWidth="1"/>
    <col min="4095" max="4095" width="5.625" style="2" customWidth="1"/>
    <col min="4096" max="4096" width="5.25" style="2" customWidth="1"/>
    <col min="4097" max="4097" width="24" style="2" customWidth="1"/>
    <col min="4098" max="4098" width="4.75" style="2" customWidth="1"/>
    <col min="4099" max="4099" width="9.875" style="2" customWidth="1"/>
    <col min="4100" max="4100" width="0" style="2" hidden="1" customWidth="1"/>
    <col min="4101" max="4101" width="14" style="2" customWidth="1"/>
    <col min="4102" max="4104" width="0" style="2" hidden="1" customWidth="1"/>
    <col min="4105" max="4105" width="4.75" style="2" customWidth="1"/>
    <col min="4106" max="4106" width="12.375" style="2" customWidth="1"/>
    <col min="4107" max="4346" width="9" style="2"/>
    <col min="4347" max="4347" width="0" style="2" hidden="1" customWidth="1"/>
    <col min="4348" max="4348" width="3.375" style="2" customWidth="1"/>
    <col min="4349" max="4349" width="0" style="2" hidden="1" customWidth="1"/>
    <col min="4350" max="4350" width="4.5" style="2" customWidth="1"/>
    <col min="4351" max="4351" width="5.625" style="2" customWidth="1"/>
    <col min="4352" max="4352" width="5.25" style="2" customWidth="1"/>
    <col min="4353" max="4353" width="24" style="2" customWidth="1"/>
    <col min="4354" max="4354" width="4.75" style="2" customWidth="1"/>
    <col min="4355" max="4355" width="9.875" style="2" customWidth="1"/>
    <col min="4356" max="4356" width="0" style="2" hidden="1" customWidth="1"/>
    <col min="4357" max="4357" width="14" style="2" customWidth="1"/>
    <col min="4358" max="4360" width="0" style="2" hidden="1" customWidth="1"/>
    <col min="4361" max="4361" width="4.75" style="2" customWidth="1"/>
    <col min="4362" max="4362" width="12.375" style="2" customWidth="1"/>
    <col min="4363" max="4602" width="9" style="2"/>
    <col min="4603" max="4603" width="0" style="2" hidden="1" customWidth="1"/>
    <col min="4604" max="4604" width="3.375" style="2" customWidth="1"/>
    <col min="4605" max="4605" width="0" style="2" hidden="1" customWidth="1"/>
    <col min="4606" max="4606" width="4.5" style="2" customWidth="1"/>
    <col min="4607" max="4607" width="5.625" style="2" customWidth="1"/>
    <col min="4608" max="4608" width="5.25" style="2" customWidth="1"/>
    <col min="4609" max="4609" width="24" style="2" customWidth="1"/>
    <col min="4610" max="4610" width="4.75" style="2" customWidth="1"/>
    <col min="4611" max="4611" width="9.875" style="2" customWidth="1"/>
    <col min="4612" max="4612" width="0" style="2" hidden="1" customWidth="1"/>
    <col min="4613" max="4613" width="14" style="2" customWidth="1"/>
    <col min="4614" max="4616" width="0" style="2" hidden="1" customWidth="1"/>
    <col min="4617" max="4617" width="4.75" style="2" customWidth="1"/>
    <col min="4618" max="4618" width="12.375" style="2" customWidth="1"/>
    <col min="4619" max="4858" width="9" style="2"/>
    <col min="4859" max="4859" width="0" style="2" hidden="1" customWidth="1"/>
    <col min="4860" max="4860" width="3.375" style="2" customWidth="1"/>
    <col min="4861" max="4861" width="0" style="2" hidden="1" customWidth="1"/>
    <col min="4862" max="4862" width="4.5" style="2" customWidth="1"/>
    <col min="4863" max="4863" width="5.625" style="2" customWidth="1"/>
    <col min="4864" max="4864" width="5.25" style="2" customWidth="1"/>
    <col min="4865" max="4865" width="24" style="2" customWidth="1"/>
    <col min="4866" max="4866" width="4.75" style="2" customWidth="1"/>
    <col min="4867" max="4867" width="9.875" style="2" customWidth="1"/>
    <col min="4868" max="4868" width="0" style="2" hidden="1" customWidth="1"/>
    <col min="4869" max="4869" width="14" style="2" customWidth="1"/>
    <col min="4870" max="4872" width="0" style="2" hidden="1" customWidth="1"/>
    <col min="4873" max="4873" width="4.75" style="2" customWidth="1"/>
    <col min="4874" max="4874" width="12.375" style="2" customWidth="1"/>
    <col min="4875" max="5114" width="9" style="2"/>
    <col min="5115" max="5115" width="0" style="2" hidden="1" customWidth="1"/>
    <col min="5116" max="5116" width="3.375" style="2" customWidth="1"/>
    <col min="5117" max="5117" width="0" style="2" hidden="1" customWidth="1"/>
    <col min="5118" max="5118" width="4.5" style="2" customWidth="1"/>
    <col min="5119" max="5119" width="5.625" style="2" customWidth="1"/>
    <col min="5120" max="5120" width="5.25" style="2" customWidth="1"/>
    <col min="5121" max="5121" width="24" style="2" customWidth="1"/>
    <col min="5122" max="5122" width="4.75" style="2" customWidth="1"/>
    <col min="5123" max="5123" width="9.875" style="2" customWidth="1"/>
    <col min="5124" max="5124" width="0" style="2" hidden="1" customWidth="1"/>
    <col min="5125" max="5125" width="14" style="2" customWidth="1"/>
    <col min="5126" max="5128" width="0" style="2" hidden="1" customWidth="1"/>
    <col min="5129" max="5129" width="4.75" style="2" customWidth="1"/>
    <col min="5130" max="5130" width="12.375" style="2" customWidth="1"/>
    <col min="5131" max="5370" width="9" style="2"/>
    <col min="5371" max="5371" width="0" style="2" hidden="1" customWidth="1"/>
    <col min="5372" max="5372" width="3.375" style="2" customWidth="1"/>
    <col min="5373" max="5373" width="0" style="2" hidden="1" customWidth="1"/>
    <col min="5374" max="5374" width="4.5" style="2" customWidth="1"/>
    <col min="5375" max="5375" width="5.625" style="2" customWidth="1"/>
    <col min="5376" max="5376" width="5.25" style="2" customWidth="1"/>
    <col min="5377" max="5377" width="24" style="2" customWidth="1"/>
    <col min="5378" max="5378" width="4.75" style="2" customWidth="1"/>
    <col min="5379" max="5379" width="9.875" style="2" customWidth="1"/>
    <col min="5380" max="5380" width="0" style="2" hidden="1" customWidth="1"/>
    <col min="5381" max="5381" width="14" style="2" customWidth="1"/>
    <col min="5382" max="5384" width="0" style="2" hidden="1" customWidth="1"/>
    <col min="5385" max="5385" width="4.75" style="2" customWidth="1"/>
    <col min="5386" max="5386" width="12.375" style="2" customWidth="1"/>
    <col min="5387" max="5626" width="9" style="2"/>
    <col min="5627" max="5627" width="0" style="2" hidden="1" customWidth="1"/>
    <col min="5628" max="5628" width="3.375" style="2" customWidth="1"/>
    <col min="5629" max="5629" width="0" style="2" hidden="1" customWidth="1"/>
    <col min="5630" max="5630" width="4.5" style="2" customWidth="1"/>
    <col min="5631" max="5631" width="5.625" style="2" customWidth="1"/>
    <col min="5632" max="5632" width="5.25" style="2" customWidth="1"/>
    <col min="5633" max="5633" width="24" style="2" customWidth="1"/>
    <col min="5634" max="5634" width="4.75" style="2" customWidth="1"/>
    <col min="5635" max="5635" width="9.875" style="2" customWidth="1"/>
    <col min="5636" max="5636" width="0" style="2" hidden="1" customWidth="1"/>
    <col min="5637" max="5637" width="14" style="2" customWidth="1"/>
    <col min="5638" max="5640" width="0" style="2" hidden="1" customWidth="1"/>
    <col min="5641" max="5641" width="4.75" style="2" customWidth="1"/>
    <col min="5642" max="5642" width="12.375" style="2" customWidth="1"/>
    <col min="5643" max="5882" width="9" style="2"/>
    <col min="5883" max="5883" width="0" style="2" hidden="1" customWidth="1"/>
    <col min="5884" max="5884" width="3.375" style="2" customWidth="1"/>
    <col min="5885" max="5885" width="0" style="2" hidden="1" customWidth="1"/>
    <col min="5886" max="5886" width="4.5" style="2" customWidth="1"/>
    <col min="5887" max="5887" width="5.625" style="2" customWidth="1"/>
    <col min="5888" max="5888" width="5.25" style="2" customWidth="1"/>
    <col min="5889" max="5889" width="24" style="2" customWidth="1"/>
    <col min="5890" max="5890" width="4.75" style="2" customWidth="1"/>
    <col min="5891" max="5891" width="9.875" style="2" customWidth="1"/>
    <col min="5892" max="5892" width="0" style="2" hidden="1" customWidth="1"/>
    <col min="5893" max="5893" width="14" style="2" customWidth="1"/>
    <col min="5894" max="5896" width="0" style="2" hidden="1" customWidth="1"/>
    <col min="5897" max="5897" width="4.75" style="2" customWidth="1"/>
    <col min="5898" max="5898" width="12.375" style="2" customWidth="1"/>
    <col min="5899" max="6138" width="9" style="2"/>
    <col min="6139" max="6139" width="0" style="2" hidden="1" customWidth="1"/>
    <col min="6140" max="6140" width="3.375" style="2" customWidth="1"/>
    <col min="6141" max="6141" width="0" style="2" hidden="1" customWidth="1"/>
    <col min="6142" max="6142" width="4.5" style="2" customWidth="1"/>
    <col min="6143" max="6143" width="5.625" style="2" customWidth="1"/>
    <col min="6144" max="6144" width="5.25" style="2" customWidth="1"/>
    <col min="6145" max="6145" width="24" style="2" customWidth="1"/>
    <col min="6146" max="6146" width="4.75" style="2" customWidth="1"/>
    <col min="6147" max="6147" width="9.875" style="2" customWidth="1"/>
    <col min="6148" max="6148" width="0" style="2" hidden="1" customWidth="1"/>
    <col min="6149" max="6149" width="14" style="2" customWidth="1"/>
    <col min="6150" max="6152" width="0" style="2" hidden="1" customWidth="1"/>
    <col min="6153" max="6153" width="4.75" style="2" customWidth="1"/>
    <col min="6154" max="6154" width="12.375" style="2" customWidth="1"/>
    <col min="6155" max="6394" width="9" style="2"/>
    <col min="6395" max="6395" width="0" style="2" hidden="1" customWidth="1"/>
    <col min="6396" max="6396" width="3.375" style="2" customWidth="1"/>
    <col min="6397" max="6397" width="0" style="2" hidden="1" customWidth="1"/>
    <col min="6398" max="6398" width="4.5" style="2" customWidth="1"/>
    <col min="6399" max="6399" width="5.625" style="2" customWidth="1"/>
    <col min="6400" max="6400" width="5.25" style="2" customWidth="1"/>
    <col min="6401" max="6401" width="24" style="2" customWidth="1"/>
    <col min="6402" max="6402" width="4.75" style="2" customWidth="1"/>
    <col min="6403" max="6403" width="9.875" style="2" customWidth="1"/>
    <col min="6404" max="6404" width="0" style="2" hidden="1" customWidth="1"/>
    <col min="6405" max="6405" width="14" style="2" customWidth="1"/>
    <col min="6406" max="6408" width="0" style="2" hidden="1" customWidth="1"/>
    <col min="6409" max="6409" width="4.75" style="2" customWidth="1"/>
    <col min="6410" max="6410" width="12.375" style="2" customWidth="1"/>
    <col min="6411" max="6650" width="9" style="2"/>
    <col min="6651" max="6651" width="0" style="2" hidden="1" customWidth="1"/>
    <col min="6652" max="6652" width="3.375" style="2" customWidth="1"/>
    <col min="6653" max="6653" width="0" style="2" hidden="1" customWidth="1"/>
    <col min="6654" max="6654" width="4.5" style="2" customWidth="1"/>
    <col min="6655" max="6655" width="5.625" style="2" customWidth="1"/>
    <col min="6656" max="6656" width="5.25" style="2" customWidth="1"/>
    <col min="6657" max="6657" width="24" style="2" customWidth="1"/>
    <col min="6658" max="6658" width="4.75" style="2" customWidth="1"/>
    <col min="6659" max="6659" width="9.875" style="2" customWidth="1"/>
    <col min="6660" max="6660" width="0" style="2" hidden="1" customWidth="1"/>
    <col min="6661" max="6661" width="14" style="2" customWidth="1"/>
    <col min="6662" max="6664" width="0" style="2" hidden="1" customWidth="1"/>
    <col min="6665" max="6665" width="4.75" style="2" customWidth="1"/>
    <col min="6666" max="6666" width="12.375" style="2" customWidth="1"/>
    <col min="6667" max="6906" width="9" style="2"/>
    <col min="6907" max="6907" width="0" style="2" hidden="1" customWidth="1"/>
    <col min="6908" max="6908" width="3.375" style="2" customWidth="1"/>
    <col min="6909" max="6909" width="0" style="2" hidden="1" customWidth="1"/>
    <col min="6910" max="6910" width="4.5" style="2" customWidth="1"/>
    <col min="6911" max="6911" width="5.625" style="2" customWidth="1"/>
    <col min="6912" max="6912" width="5.25" style="2" customWidth="1"/>
    <col min="6913" max="6913" width="24" style="2" customWidth="1"/>
    <col min="6914" max="6914" width="4.75" style="2" customWidth="1"/>
    <col min="6915" max="6915" width="9.875" style="2" customWidth="1"/>
    <col min="6916" max="6916" width="0" style="2" hidden="1" customWidth="1"/>
    <col min="6917" max="6917" width="14" style="2" customWidth="1"/>
    <col min="6918" max="6920" width="0" style="2" hidden="1" customWidth="1"/>
    <col min="6921" max="6921" width="4.75" style="2" customWidth="1"/>
    <col min="6922" max="6922" width="12.375" style="2" customWidth="1"/>
    <col min="6923" max="7162" width="9" style="2"/>
    <col min="7163" max="7163" width="0" style="2" hidden="1" customWidth="1"/>
    <col min="7164" max="7164" width="3.375" style="2" customWidth="1"/>
    <col min="7165" max="7165" width="0" style="2" hidden="1" customWidth="1"/>
    <col min="7166" max="7166" width="4.5" style="2" customWidth="1"/>
    <col min="7167" max="7167" width="5.625" style="2" customWidth="1"/>
    <col min="7168" max="7168" width="5.25" style="2" customWidth="1"/>
    <col min="7169" max="7169" width="24" style="2" customWidth="1"/>
    <col min="7170" max="7170" width="4.75" style="2" customWidth="1"/>
    <col min="7171" max="7171" width="9.875" style="2" customWidth="1"/>
    <col min="7172" max="7172" width="0" style="2" hidden="1" customWidth="1"/>
    <col min="7173" max="7173" width="14" style="2" customWidth="1"/>
    <col min="7174" max="7176" width="0" style="2" hidden="1" customWidth="1"/>
    <col min="7177" max="7177" width="4.75" style="2" customWidth="1"/>
    <col min="7178" max="7178" width="12.375" style="2" customWidth="1"/>
    <col min="7179" max="7418" width="9" style="2"/>
    <col min="7419" max="7419" width="0" style="2" hidden="1" customWidth="1"/>
    <col min="7420" max="7420" width="3.375" style="2" customWidth="1"/>
    <col min="7421" max="7421" width="0" style="2" hidden="1" customWidth="1"/>
    <col min="7422" max="7422" width="4.5" style="2" customWidth="1"/>
    <col min="7423" max="7423" width="5.625" style="2" customWidth="1"/>
    <col min="7424" max="7424" width="5.25" style="2" customWidth="1"/>
    <col min="7425" max="7425" width="24" style="2" customWidth="1"/>
    <col min="7426" max="7426" width="4.75" style="2" customWidth="1"/>
    <col min="7427" max="7427" width="9.875" style="2" customWidth="1"/>
    <col min="7428" max="7428" width="0" style="2" hidden="1" customWidth="1"/>
    <col min="7429" max="7429" width="14" style="2" customWidth="1"/>
    <col min="7430" max="7432" width="0" style="2" hidden="1" customWidth="1"/>
    <col min="7433" max="7433" width="4.75" style="2" customWidth="1"/>
    <col min="7434" max="7434" width="12.375" style="2" customWidth="1"/>
    <col min="7435" max="7674" width="9" style="2"/>
    <col min="7675" max="7675" width="0" style="2" hidden="1" customWidth="1"/>
    <col min="7676" max="7676" width="3.375" style="2" customWidth="1"/>
    <col min="7677" max="7677" width="0" style="2" hidden="1" customWidth="1"/>
    <col min="7678" max="7678" width="4.5" style="2" customWidth="1"/>
    <col min="7679" max="7679" width="5.625" style="2" customWidth="1"/>
    <col min="7680" max="7680" width="5.25" style="2" customWidth="1"/>
    <col min="7681" max="7681" width="24" style="2" customWidth="1"/>
    <col min="7682" max="7682" width="4.75" style="2" customWidth="1"/>
    <col min="7683" max="7683" width="9.875" style="2" customWidth="1"/>
    <col min="7684" max="7684" width="0" style="2" hidden="1" customWidth="1"/>
    <col min="7685" max="7685" width="14" style="2" customWidth="1"/>
    <col min="7686" max="7688" width="0" style="2" hidden="1" customWidth="1"/>
    <col min="7689" max="7689" width="4.75" style="2" customWidth="1"/>
    <col min="7690" max="7690" width="12.375" style="2" customWidth="1"/>
    <col min="7691" max="7930" width="9" style="2"/>
    <col min="7931" max="7931" width="0" style="2" hidden="1" customWidth="1"/>
    <col min="7932" max="7932" width="3.375" style="2" customWidth="1"/>
    <col min="7933" max="7933" width="0" style="2" hidden="1" customWidth="1"/>
    <col min="7934" max="7934" width="4.5" style="2" customWidth="1"/>
    <col min="7935" max="7935" width="5.625" style="2" customWidth="1"/>
    <col min="7936" max="7936" width="5.25" style="2" customWidth="1"/>
    <col min="7937" max="7937" width="24" style="2" customWidth="1"/>
    <col min="7938" max="7938" width="4.75" style="2" customWidth="1"/>
    <col min="7939" max="7939" width="9.875" style="2" customWidth="1"/>
    <col min="7940" max="7940" width="0" style="2" hidden="1" customWidth="1"/>
    <col min="7941" max="7941" width="14" style="2" customWidth="1"/>
    <col min="7942" max="7944" width="0" style="2" hidden="1" customWidth="1"/>
    <col min="7945" max="7945" width="4.75" style="2" customWidth="1"/>
    <col min="7946" max="7946" width="12.375" style="2" customWidth="1"/>
    <col min="7947" max="8186" width="9" style="2"/>
    <col min="8187" max="8187" width="0" style="2" hidden="1" customWidth="1"/>
    <col min="8188" max="8188" width="3.375" style="2" customWidth="1"/>
    <col min="8189" max="8189" width="0" style="2" hidden="1" customWidth="1"/>
    <col min="8190" max="8190" width="4.5" style="2" customWidth="1"/>
    <col min="8191" max="8191" width="5.625" style="2" customWidth="1"/>
    <col min="8192" max="8192" width="5.25" style="2" customWidth="1"/>
    <col min="8193" max="8193" width="24" style="2" customWidth="1"/>
    <col min="8194" max="8194" width="4.75" style="2" customWidth="1"/>
    <col min="8195" max="8195" width="9.875" style="2" customWidth="1"/>
    <col min="8196" max="8196" width="0" style="2" hidden="1" customWidth="1"/>
    <col min="8197" max="8197" width="14" style="2" customWidth="1"/>
    <col min="8198" max="8200" width="0" style="2" hidden="1" customWidth="1"/>
    <col min="8201" max="8201" width="4.75" style="2" customWidth="1"/>
    <col min="8202" max="8202" width="12.375" style="2" customWidth="1"/>
    <col min="8203" max="8442" width="9" style="2"/>
    <col min="8443" max="8443" width="0" style="2" hidden="1" customWidth="1"/>
    <col min="8444" max="8444" width="3.375" style="2" customWidth="1"/>
    <col min="8445" max="8445" width="0" style="2" hidden="1" customWidth="1"/>
    <col min="8446" max="8446" width="4.5" style="2" customWidth="1"/>
    <col min="8447" max="8447" width="5.625" style="2" customWidth="1"/>
    <col min="8448" max="8448" width="5.25" style="2" customWidth="1"/>
    <col min="8449" max="8449" width="24" style="2" customWidth="1"/>
    <col min="8450" max="8450" width="4.75" style="2" customWidth="1"/>
    <col min="8451" max="8451" width="9.875" style="2" customWidth="1"/>
    <col min="8452" max="8452" width="0" style="2" hidden="1" customWidth="1"/>
    <col min="8453" max="8453" width="14" style="2" customWidth="1"/>
    <col min="8454" max="8456" width="0" style="2" hidden="1" customWidth="1"/>
    <col min="8457" max="8457" width="4.75" style="2" customWidth="1"/>
    <col min="8458" max="8458" width="12.375" style="2" customWidth="1"/>
    <col min="8459" max="8698" width="9" style="2"/>
    <col min="8699" max="8699" width="0" style="2" hidden="1" customWidth="1"/>
    <col min="8700" max="8700" width="3.375" style="2" customWidth="1"/>
    <col min="8701" max="8701" width="0" style="2" hidden="1" customWidth="1"/>
    <col min="8702" max="8702" width="4.5" style="2" customWidth="1"/>
    <col min="8703" max="8703" width="5.625" style="2" customWidth="1"/>
    <col min="8704" max="8704" width="5.25" style="2" customWidth="1"/>
    <col min="8705" max="8705" width="24" style="2" customWidth="1"/>
    <col min="8706" max="8706" width="4.75" style="2" customWidth="1"/>
    <col min="8707" max="8707" width="9.875" style="2" customWidth="1"/>
    <col min="8708" max="8708" width="0" style="2" hidden="1" customWidth="1"/>
    <col min="8709" max="8709" width="14" style="2" customWidth="1"/>
    <col min="8710" max="8712" width="0" style="2" hidden="1" customWidth="1"/>
    <col min="8713" max="8713" width="4.75" style="2" customWidth="1"/>
    <col min="8714" max="8714" width="12.375" style="2" customWidth="1"/>
    <col min="8715" max="8954" width="9" style="2"/>
    <col min="8955" max="8955" width="0" style="2" hidden="1" customWidth="1"/>
    <col min="8956" max="8956" width="3.375" style="2" customWidth="1"/>
    <col min="8957" max="8957" width="0" style="2" hidden="1" customWidth="1"/>
    <col min="8958" max="8958" width="4.5" style="2" customWidth="1"/>
    <col min="8959" max="8959" width="5.625" style="2" customWidth="1"/>
    <col min="8960" max="8960" width="5.25" style="2" customWidth="1"/>
    <col min="8961" max="8961" width="24" style="2" customWidth="1"/>
    <col min="8962" max="8962" width="4.75" style="2" customWidth="1"/>
    <col min="8963" max="8963" width="9.875" style="2" customWidth="1"/>
    <col min="8964" max="8964" width="0" style="2" hidden="1" customWidth="1"/>
    <col min="8965" max="8965" width="14" style="2" customWidth="1"/>
    <col min="8966" max="8968" width="0" style="2" hidden="1" customWidth="1"/>
    <col min="8969" max="8969" width="4.75" style="2" customWidth="1"/>
    <col min="8970" max="8970" width="12.375" style="2" customWidth="1"/>
    <col min="8971" max="9210" width="9" style="2"/>
    <col min="9211" max="9211" width="0" style="2" hidden="1" customWidth="1"/>
    <col min="9212" max="9212" width="3.375" style="2" customWidth="1"/>
    <col min="9213" max="9213" width="0" style="2" hidden="1" customWidth="1"/>
    <col min="9214" max="9214" width="4.5" style="2" customWidth="1"/>
    <col min="9215" max="9215" width="5.625" style="2" customWidth="1"/>
    <col min="9216" max="9216" width="5.25" style="2" customWidth="1"/>
    <col min="9217" max="9217" width="24" style="2" customWidth="1"/>
    <col min="9218" max="9218" width="4.75" style="2" customWidth="1"/>
    <col min="9219" max="9219" width="9.875" style="2" customWidth="1"/>
    <col min="9220" max="9220" width="0" style="2" hidden="1" customWidth="1"/>
    <col min="9221" max="9221" width="14" style="2" customWidth="1"/>
    <col min="9222" max="9224" width="0" style="2" hidden="1" customWidth="1"/>
    <col min="9225" max="9225" width="4.75" style="2" customWidth="1"/>
    <col min="9226" max="9226" width="12.375" style="2" customWidth="1"/>
    <col min="9227" max="9466" width="9" style="2"/>
    <col min="9467" max="9467" width="0" style="2" hidden="1" customWidth="1"/>
    <col min="9468" max="9468" width="3.375" style="2" customWidth="1"/>
    <col min="9469" max="9469" width="0" style="2" hidden="1" customWidth="1"/>
    <col min="9470" max="9470" width="4.5" style="2" customWidth="1"/>
    <col min="9471" max="9471" width="5.625" style="2" customWidth="1"/>
    <col min="9472" max="9472" width="5.25" style="2" customWidth="1"/>
    <col min="9473" max="9473" width="24" style="2" customWidth="1"/>
    <col min="9474" max="9474" width="4.75" style="2" customWidth="1"/>
    <col min="9475" max="9475" width="9.875" style="2" customWidth="1"/>
    <col min="9476" max="9476" width="0" style="2" hidden="1" customWidth="1"/>
    <col min="9477" max="9477" width="14" style="2" customWidth="1"/>
    <col min="9478" max="9480" width="0" style="2" hidden="1" customWidth="1"/>
    <col min="9481" max="9481" width="4.75" style="2" customWidth="1"/>
    <col min="9482" max="9482" width="12.375" style="2" customWidth="1"/>
    <col min="9483" max="9722" width="9" style="2"/>
    <col min="9723" max="9723" width="0" style="2" hidden="1" customWidth="1"/>
    <col min="9724" max="9724" width="3.375" style="2" customWidth="1"/>
    <col min="9725" max="9725" width="0" style="2" hidden="1" customWidth="1"/>
    <col min="9726" max="9726" width="4.5" style="2" customWidth="1"/>
    <col min="9727" max="9727" width="5.625" style="2" customWidth="1"/>
    <col min="9728" max="9728" width="5.25" style="2" customWidth="1"/>
    <col min="9729" max="9729" width="24" style="2" customWidth="1"/>
    <col min="9730" max="9730" width="4.75" style="2" customWidth="1"/>
    <col min="9731" max="9731" width="9.875" style="2" customWidth="1"/>
    <col min="9732" max="9732" width="0" style="2" hidden="1" customWidth="1"/>
    <col min="9733" max="9733" width="14" style="2" customWidth="1"/>
    <col min="9734" max="9736" width="0" style="2" hidden="1" customWidth="1"/>
    <col min="9737" max="9737" width="4.75" style="2" customWidth="1"/>
    <col min="9738" max="9738" width="12.375" style="2" customWidth="1"/>
    <col min="9739" max="9978" width="9" style="2"/>
    <col min="9979" max="9979" width="0" style="2" hidden="1" customWidth="1"/>
    <col min="9980" max="9980" width="3.375" style="2" customWidth="1"/>
    <col min="9981" max="9981" width="0" style="2" hidden="1" customWidth="1"/>
    <col min="9982" max="9982" width="4.5" style="2" customWidth="1"/>
    <col min="9983" max="9983" width="5.625" style="2" customWidth="1"/>
    <col min="9984" max="9984" width="5.25" style="2" customWidth="1"/>
    <col min="9985" max="9985" width="24" style="2" customWidth="1"/>
    <col min="9986" max="9986" width="4.75" style="2" customWidth="1"/>
    <col min="9987" max="9987" width="9.875" style="2" customWidth="1"/>
    <col min="9988" max="9988" width="0" style="2" hidden="1" customWidth="1"/>
    <col min="9989" max="9989" width="14" style="2" customWidth="1"/>
    <col min="9990" max="9992" width="0" style="2" hidden="1" customWidth="1"/>
    <col min="9993" max="9993" width="4.75" style="2" customWidth="1"/>
    <col min="9994" max="9994" width="12.375" style="2" customWidth="1"/>
    <col min="9995" max="10234" width="9" style="2"/>
    <col min="10235" max="10235" width="0" style="2" hidden="1" customWidth="1"/>
    <col min="10236" max="10236" width="3.375" style="2" customWidth="1"/>
    <col min="10237" max="10237" width="0" style="2" hidden="1" customWidth="1"/>
    <col min="10238" max="10238" width="4.5" style="2" customWidth="1"/>
    <col min="10239" max="10239" width="5.625" style="2" customWidth="1"/>
    <col min="10240" max="10240" width="5.25" style="2" customWidth="1"/>
    <col min="10241" max="10241" width="24" style="2" customWidth="1"/>
    <col min="10242" max="10242" width="4.75" style="2" customWidth="1"/>
    <col min="10243" max="10243" width="9.875" style="2" customWidth="1"/>
    <col min="10244" max="10244" width="0" style="2" hidden="1" customWidth="1"/>
    <col min="10245" max="10245" width="14" style="2" customWidth="1"/>
    <col min="10246" max="10248" width="0" style="2" hidden="1" customWidth="1"/>
    <col min="10249" max="10249" width="4.75" style="2" customWidth="1"/>
    <col min="10250" max="10250" width="12.375" style="2" customWidth="1"/>
    <col min="10251" max="10490" width="9" style="2"/>
    <col min="10491" max="10491" width="0" style="2" hidden="1" customWidth="1"/>
    <col min="10492" max="10492" width="3.375" style="2" customWidth="1"/>
    <col min="10493" max="10493" width="0" style="2" hidden="1" customWidth="1"/>
    <col min="10494" max="10494" width="4.5" style="2" customWidth="1"/>
    <col min="10495" max="10495" width="5.625" style="2" customWidth="1"/>
    <col min="10496" max="10496" width="5.25" style="2" customWidth="1"/>
    <col min="10497" max="10497" width="24" style="2" customWidth="1"/>
    <col min="10498" max="10498" width="4.75" style="2" customWidth="1"/>
    <col min="10499" max="10499" width="9.875" style="2" customWidth="1"/>
    <col min="10500" max="10500" width="0" style="2" hidden="1" customWidth="1"/>
    <col min="10501" max="10501" width="14" style="2" customWidth="1"/>
    <col min="10502" max="10504" width="0" style="2" hidden="1" customWidth="1"/>
    <col min="10505" max="10505" width="4.75" style="2" customWidth="1"/>
    <col min="10506" max="10506" width="12.375" style="2" customWidth="1"/>
    <col min="10507" max="10746" width="9" style="2"/>
    <col min="10747" max="10747" width="0" style="2" hidden="1" customWidth="1"/>
    <col min="10748" max="10748" width="3.375" style="2" customWidth="1"/>
    <col min="10749" max="10749" width="0" style="2" hidden="1" customWidth="1"/>
    <col min="10750" max="10750" width="4.5" style="2" customWidth="1"/>
    <col min="10751" max="10751" width="5.625" style="2" customWidth="1"/>
    <col min="10752" max="10752" width="5.25" style="2" customWidth="1"/>
    <col min="10753" max="10753" width="24" style="2" customWidth="1"/>
    <col min="10754" max="10754" width="4.75" style="2" customWidth="1"/>
    <col min="10755" max="10755" width="9.875" style="2" customWidth="1"/>
    <col min="10756" max="10756" width="0" style="2" hidden="1" customWidth="1"/>
    <col min="10757" max="10757" width="14" style="2" customWidth="1"/>
    <col min="10758" max="10760" width="0" style="2" hidden="1" customWidth="1"/>
    <col min="10761" max="10761" width="4.75" style="2" customWidth="1"/>
    <col min="10762" max="10762" width="12.375" style="2" customWidth="1"/>
    <col min="10763" max="11002" width="9" style="2"/>
    <col min="11003" max="11003" width="0" style="2" hidden="1" customWidth="1"/>
    <col min="11004" max="11004" width="3.375" style="2" customWidth="1"/>
    <col min="11005" max="11005" width="0" style="2" hidden="1" customWidth="1"/>
    <col min="11006" max="11006" width="4.5" style="2" customWidth="1"/>
    <col min="11007" max="11007" width="5.625" style="2" customWidth="1"/>
    <col min="11008" max="11008" width="5.25" style="2" customWidth="1"/>
    <col min="11009" max="11009" width="24" style="2" customWidth="1"/>
    <col min="11010" max="11010" width="4.75" style="2" customWidth="1"/>
    <col min="11011" max="11011" width="9.875" style="2" customWidth="1"/>
    <col min="11012" max="11012" width="0" style="2" hidden="1" customWidth="1"/>
    <col min="11013" max="11013" width="14" style="2" customWidth="1"/>
    <col min="11014" max="11016" width="0" style="2" hidden="1" customWidth="1"/>
    <col min="11017" max="11017" width="4.75" style="2" customWidth="1"/>
    <col min="11018" max="11018" width="12.375" style="2" customWidth="1"/>
    <col min="11019" max="11258" width="9" style="2"/>
    <col min="11259" max="11259" width="0" style="2" hidden="1" customWidth="1"/>
    <col min="11260" max="11260" width="3.375" style="2" customWidth="1"/>
    <col min="11261" max="11261" width="0" style="2" hidden="1" customWidth="1"/>
    <col min="11262" max="11262" width="4.5" style="2" customWidth="1"/>
    <col min="11263" max="11263" width="5.625" style="2" customWidth="1"/>
    <col min="11264" max="11264" width="5.25" style="2" customWidth="1"/>
    <col min="11265" max="11265" width="24" style="2" customWidth="1"/>
    <col min="11266" max="11266" width="4.75" style="2" customWidth="1"/>
    <col min="11267" max="11267" width="9.875" style="2" customWidth="1"/>
    <col min="11268" max="11268" width="0" style="2" hidden="1" customWidth="1"/>
    <col min="11269" max="11269" width="14" style="2" customWidth="1"/>
    <col min="11270" max="11272" width="0" style="2" hidden="1" customWidth="1"/>
    <col min="11273" max="11273" width="4.75" style="2" customWidth="1"/>
    <col min="11274" max="11274" width="12.375" style="2" customWidth="1"/>
    <col min="11275" max="11514" width="9" style="2"/>
    <col min="11515" max="11515" width="0" style="2" hidden="1" customWidth="1"/>
    <col min="11516" max="11516" width="3.375" style="2" customWidth="1"/>
    <col min="11517" max="11517" width="0" style="2" hidden="1" customWidth="1"/>
    <col min="11518" max="11518" width="4.5" style="2" customWidth="1"/>
    <col min="11519" max="11519" width="5.625" style="2" customWidth="1"/>
    <col min="11520" max="11520" width="5.25" style="2" customWidth="1"/>
    <col min="11521" max="11521" width="24" style="2" customWidth="1"/>
    <col min="11522" max="11522" width="4.75" style="2" customWidth="1"/>
    <col min="11523" max="11523" width="9.875" style="2" customWidth="1"/>
    <col min="11524" max="11524" width="0" style="2" hidden="1" customWidth="1"/>
    <col min="11525" max="11525" width="14" style="2" customWidth="1"/>
    <col min="11526" max="11528" width="0" style="2" hidden="1" customWidth="1"/>
    <col min="11529" max="11529" width="4.75" style="2" customWidth="1"/>
    <col min="11530" max="11530" width="12.375" style="2" customWidth="1"/>
    <col min="11531" max="11770" width="9" style="2"/>
    <col min="11771" max="11771" width="0" style="2" hidden="1" customWidth="1"/>
    <col min="11772" max="11772" width="3.375" style="2" customWidth="1"/>
    <col min="11773" max="11773" width="0" style="2" hidden="1" customWidth="1"/>
    <col min="11774" max="11774" width="4.5" style="2" customWidth="1"/>
    <col min="11775" max="11775" width="5.625" style="2" customWidth="1"/>
    <col min="11776" max="11776" width="5.25" style="2" customWidth="1"/>
    <col min="11777" max="11777" width="24" style="2" customWidth="1"/>
    <col min="11778" max="11778" width="4.75" style="2" customWidth="1"/>
    <col min="11779" max="11779" width="9.875" style="2" customWidth="1"/>
    <col min="11780" max="11780" width="0" style="2" hidden="1" customWidth="1"/>
    <col min="11781" max="11781" width="14" style="2" customWidth="1"/>
    <col min="11782" max="11784" width="0" style="2" hidden="1" customWidth="1"/>
    <col min="11785" max="11785" width="4.75" style="2" customWidth="1"/>
    <col min="11786" max="11786" width="12.375" style="2" customWidth="1"/>
    <col min="11787" max="12026" width="9" style="2"/>
    <col min="12027" max="12027" width="0" style="2" hidden="1" customWidth="1"/>
    <col min="12028" max="12028" width="3.375" style="2" customWidth="1"/>
    <col min="12029" max="12029" width="0" style="2" hidden="1" customWidth="1"/>
    <col min="12030" max="12030" width="4.5" style="2" customWidth="1"/>
    <col min="12031" max="12031" width="5.625" style="2" customWidth="1"/>
    <col min="12032" max="12032" width="5.25" style="2" customWidth="1"/>
    <col min="12033" max="12033" width="24" style="2" customWidth="1"/>
    <col min="12034" max="12034" width="4.75" style="2" customWidth="1"/>
    <col min="12035" max="12035" width="9.875" style="2" customWidth="1"/>
    <col min="12036" max="12036" width="0" style="2" hidden="1" customWidth="1"/>
    <col min="12037" max="12037" width="14" style="2" customWidth="1"/>
    <col min="12038" max="12040" width="0" style="2" hidden="1" customWidth="1"/>
    <col min="12041" max="12041" width="4.75" style="2" customWidth="1"/>
    <col min="12042" max="12042" width="12.375" style="2" customWidth="1"/>
    <col min="12043" max="12282" width="9" style="2"/>
    <col min="12283" max="12283" width="0" style="2" hidden="1" customWidth="1"/>
    <col min="12284" max="12284" width="3.375" style="2" customWidth="1"/>
    <col min="12285" max="12285" width="0" style="2" hidden="1" customWidth="1"/>
    <col min="12286" max="12286" width="4.5" style="2" customWidth="1"/>
    <col min="12287" max="12287" width="5.625" style="2" customWidth="1"/>
    <col min="12288" max="12288" width="5.25" style="2" customWidth="1"/>
    <col min="12289" max="12289" width="24" style="2" customWidth="1"/>
    <col min="12290" max="12290" width="4.75" style="2" customWidth="1"/>
    <col min="12291" max="12291" width="9.875" style="2" customWidth="1"/>
    <col min="12292" max="12292" width="0" style="2" hidden="1" customWidth="1"/>
    <col min="12293" max="12293" width="14" style="2" customWidth="1"/>
    <col min="12294" max="12296" width="0" style="2" hidden="1" customWidth="1"/>
    <col min="12297" max="12297" width="4.75" style="2" customWidth="1"/>
    <col min="12298" max="12298" width="12.375" style="2" customWidth="1"/>
    <col min="12299" max="12538" width="9" style="2"/>
    <col min="12539" max="12539" width="0" style="2" hidden="1" customWidth="1"/>
    <col min="12540" max="12540" width="3.375" style="2" customWidth="1"/>
    <col min="12541" max="12541" width="0" style="2" hidden="1" customWidth="1"/>
    <col min="12542" max="12542" width="4.5" style="2" customWidth="1"/>
    <col min="12543" max="12543" width="5.625" style="2" customWidth="1"/>
    <col min="12544" max="12544" width="5.25" style="2" customWidth="1"/>
    <col min="12545" max="12545" width="24" style="2" customWidth="1"/>
    <col min="12546" max="12546" width="4.75" style="2" customWidth="1"/>
    <col min="12547" max="12547" width="9.875" style="2" customWidth="1"/>
    <col min="12548" max="12548" width="0" style="2" hidden="1" customWidth="1"/>
    <col min="12549" max="12549" width="14" style="2" customWidth="1"/>
    <col min="12550" max="12552" width="0" style="2" hidden="1" customWidth="1"/>
    <col min="12553" max="12553" width="4.75" style="2" customWidth="1"/>
    <col min="12554" max="12554" width="12.375" style="2" customWidth="1"/>
    <col min="12555" max="12794" width="9" style="2"/>
    <col min="12795" max="12795" width="0" style="2" hidden="1" customWidth="1"/>
    <col min="12796" max="12796" width="3.375" style="2" customWidth="1"/>
    <col min="12797" max="12797" width="0" style="2" hidden="1" customWidth="1"/>
    <col min="12798" max="12798" width="4.5" style="2" customWidth="1"/>
    <col min="12799" max="12799" width="5.625" style="2" customWidth="1"/>
    <col min="12800" max="12800" width="5.25" style="2" customWidth="1"/>
    <col min="12801" max="12801" width="24" style="2" customWidth="1"/>
    <col min="12802" max="12802" width="4.75" style="2" customWidth="1"/>
    <col min="12803" max="12803" width="9.875" style="2" customWidth="1"/>
    <col min="12804" max="12804" width="0" style="2" hidden="1" customWidth="1"/>
    <col min="12805" max="12805" width="14" style="2" customWidth="1"/>
    <col min="12806" max="12808" width="0" style="2" hidden="1" customWidth="1"/>
    <col min="12809" max="12809" width="4.75" style="2" customWidth="1"/>
    <col min="12810" max="12810" width="12.375" style="2" customWidth="1"/>
    <col min="12811" max="13050" width="9" style="2"/>
    <col min="13051" max="13051" width="0" style="2" hidden="1" customWidth="1"/>
    <col min="13052" max="13052" width="3.375" style="2" customWidth="1"/>
    <col min="13053" max="13053" width="0" style="2" hidden="1" customWidth="1"/>
    <col min="13054" max="13054" width="4.5" style="2" customWidth="1"/>
    <col min="13055" max="13055" width="5.625" style="2" customWidth="1"/>
    <col min="13056" max="13056" width="5.25" style="2" customWidth="1"/>
    <col min="13057" max="13057" width="24" style="2" customWidth="1"/>
    <col min="13058" max="13058" width="4.75" style="2" customWidth="1"/>
    <col min="13059" max="13059" width="9.875" style="2" customWidth="1"/>
    <col min="13060" max="13060" width="0" style="2" hidden="1" customWidth="1"/>
    <col min="13061" max="13061" width="14" style="2" customWidth="1"/>
    <col min="13062" max="13064" width="0" style="2" hidden="1" customWidth="1"/>
    <col min="13065" max="13065" width="4.75" style="2" customWidth="1"/>
    <col min="13066" max="13066" width="12.375" style="2" customWidth="1"/>
    <col min="13067" max="13306" width="9" style="2"/>
    <col min="13307" max="13307" width="0" style="2" hidden="1" customWidth="1"/>
    <col min="13308" max="13308" width="3.375" style="2" customWidth="1"/>
    <col min="13309" max="13309" width="0" style="2" hidden="1" customWidth="1"/>
    <col min="13310" max="13310" width="4.5" style="2" customWidth="1"/>
    <col min="13311" max="13311" width="5.625" style="2" customWidth="1"/>
    <col min="13312" max="13312" width="5.25" style="2" customWidth="1"/>
    <col min="13313" max="13313" width="24" style="2" customWidth="1"/>
    <col min="13314" max="13314" width="4.75" style="2" customWidth="1"/>
    <col min="13315" max="13315" width="9.875" style="2" customWidth="1"/>
    <col min="13316" max="13316" width="0" style="2" hidden="1" customWidth="1"/>
    <col min="13317" max="13317" width="14" style="2" customWidth="1"/>
    <col min="13318" max="13320" width="0" style="2" hidden="1" customWidth="1"/>
    <col min="13321" max="13321" width="4.75" style="2" customWidth="1"/>
    <col min="13322" max="13322" width="12.375" style="2" customWidth="1"/>
    <col min="13323" max="13562" width="9" style="2"/>
    <col min="13563" max="13563" width="0" style="2" hidden="1" customWidth="1"/>
    <col min="13564" max="13564" width="3.375" style="2" customWidth="1"/>
    <col min="13565" max="13565" width="0" style="2" hidden="1" customWidth="1"/>
    <col min="13566" max="13566" width="4.5" style="2" customWidth="1"/>
    <col min="13567" max="13567" width="5.625" style="2" customWidth="1"/>
    <col min="13568" max="13568" width="5.25" style="2" customWidth="1"/>
    <col min="13569" max="13569" width="24" style="2" customWidth="1"/>
    <col min="13570" max="13570" width="4.75" style="2" customWidth="1"/>
    <col min="13571" max="13571" width="9.875" style="2" customWidth="1"/>
    <col min="13572" max="13572" width="0" style="2" hidden="1" customWidth="1"/>
    <col min="13573" max="13573" width="14" style="2" customWidth="1"/>
    <col min="13574" max="13576" width="0" style="2" hidden="1" customWidth="1"/>
    <col min="13577" max="13577" width="4.75" style="2" customWidth="1"/>
    <col min="13578" max="13578" width="12.375" style="2" customWidth="1"/>
    <col min="13579" max="13818" width="9" style="2"/>
    <col min="13819" max="13819" width="0" style="2" hidden="1" customWidth="1"/>
    <col min="13820" max="13820" width="3.375" style="2" customWidth="1"/>
    <col min="13821" max="13821" width="0" style="2" hidden="1" customWidth="1"/>
    <col min="13822" max="13822" width="4.5" style="2" customWidth="1"/>
    <col min="13823" max="13823" width="5.625" style="2" customWidth="1"/>
    <col min="13824" max="13824" width="5.25" style="2" customWidth="1"/>
    <col min="13825" max="13825" width="24" style="2" customWidth="1"/>
    <col min="13826" max="13826" width="4.75" style="2" customWidth="1"/>
    <col min="13827" max="13827" width="9.875" style="2" customWidth="1"/>
    <col min="13828" max="13828" width="0" style="2" hidden="1" customWidth="1"/>
    <col min="13829" max="13829" width="14" style="2" customWidth="1"/>
    <col min="13830" max="13832" width="0" style="2" hidden="1" customWidth="1"/>
    <col min="13833" max="13833" width="4.75" style="2" customWidth="1"/>
    <col min="13834" max="13834" width="12.375" style="2" customWidth="1"/>
    <col min="13835" max="14074" width="9" style="2"/>
    <col min="14075" max="14075" width="0" style="2" hidden="1" customWidth="1"/>
    <col min="14076" max="14076" width="3.375" style="2" customWidth="1"/>
    <col min="14077" max="14077" width="0" style="2" hidden="1" customWidth="1"/>
    <col min="14078" max="14078" width="4.5" style="2" customWidth="1"/>
    <col min="14079" max="14079" width="5.625" style="2" customWidth="1"/>
    <col min="14080" max="14080" width="5.25" style="2" customWidth="1"/>
    <col min="14081" max="14081" width="24" style="2" customWidth="1"/>
    <col min="14082" max="14082" width="4.75" style="2" customWidth="1"/>
    <col min="14083" max="14083" width="9.875" style="2" customWidth="1"/>
    <col min="14084" max="14084" width="0" style="2" hidden="1" customWidth="1"/>
    <col min="14085" max="14085" width="14" style="2" customWidth="1"/>
    <col min="14086" max="14088" width="0" style="2" hidden="1" customWidth="1"/>
    <col min="14089" max="14089" width="4.75" style="2" customWidth="1"/>
    <col min="14090" max="14090" width="12.375" style="2" customWidth="1"/>
    <col min="14091" max="14330" width="9" style="2"/>
    <col min="14331" max="14331" width="0" style="2" hidden="1" customWidth="1"/>
    <col min="14332" max="14332" width="3.375" style="2" customWidth="1"/>
    <col min="14333" max="14333" width="0" style="2" hidden="1" customWidth="1"/>
    <col min="14334" max="14334" width="4.5" style="2" customWidth="1"/>
    <col min="14335" max="14335" width="5.625" style="2" customWidth="1"/>
    <col min="14336" max="14336" width="5.25" style="2" customWidth="1"/>
    <col min="14337" max="14337" width="24" style="2" customWidth="1"/>
    <col min="14338" max="14338" width="4.75" style="2" customWidth="1"/>
    <col min="14339" max="14339" width="9.875" style="2" customWidth="1"/>
    <col min="14340" max="14340" width="0" style="2" hidden="1" customWidth="1"/>
    <col min="14341" max="14341" width="14" style="2" customWidth="1"/>
    <col min="14342" max="14344" width="0" style="2" hidden="1" customWidth="1"/>
    <col min="14345" max="14345" width="4.75" style="2" customWidth="1"/>
    <col min="14346" max="14346" width="12.375" style="2" customWidth="1"/>
    <col min="14347" max="14586" width="9" style="2"/>
    <col min="14587" max="14587" width="0" style="2" hidden="1" customWidth="1"/>
    <col min="14588" max="14588" width="3.375" style="2" customWidth="1"/>
    <col min="14589" max="14589" width="0" style="2" hidden="1" customWidth="1"/>
    <col min="14590" max="14590" width="4.5" style="2" customWidth="1"/>
    <col min="14591" max="14591" width="5.625" style="2" customWidth="1"/>
    <col min="14592" max="14592" width="5.25" style="2" customWidth="1"/>
    <col min="14593" max="14593" width="24" style="2" customWidth="1"/>
    <col min="14594" max="14594" width="4.75" style="2" customWidth="1"/>
    <col min="14595" max="14595" width="9.875" style="2" customWidth="1"/>
    <col min="14596" max="14596" width="0" style="2" hidden="1" customWidth="1"/>
    <col min="14597" max="14597" width="14" style="2" customWidth="1"/>
    <col min="14598" max="14600" width="0" style="2" hidden="1" customWidth="1"/>
    <col min="14601" max="14601" width="4.75" style="2" customWidth="1"/>
    <col min="14602" max="14602" width="12.375" style="2" customWidth="1"/>
    <col min="14603" max="14842" width="9" style="2"/>
    <col min="14843" max="14843" width="0" style="2" hidden="1" customWidth="1"/>
    <col min="14844" max="14844" width="3.375" style="2" customWidth="1"/>
    <col min="14845" max="14845" width="0" style="2" hidden="1" customWidth="1"/>
    <col min="14846" max="14846" width="4.5" style="2" customWidth="1"/>
    <col min="14847" max="14847" width="5.625" style="2" customWidth="1"/>
    <col min="14848" max="14848" width="5.25" style="2" customWidth="1"/>
    <col min="14849" max="14849" width="24" style="2" customWidth="1"/>
    <col min="14850" max="14850" width="4.75" style="2" customWidth="1"/>
    <col min="14851" max="14851" width="9.875" style="2" customWidth="1"/>
    <col min="14852" max="14852" width="0" style="2" hidden="1" customWidth="1"/>
    <col min="14853" max="14853" width="14" style="2" customWidth="1"/>
    <col min="14854" max="14856" width="0" style="2" hidden="1" customWidth="1"/>
    <col min="14857" max="14857" width="4.75" style="2" customWidth="1"/>
    <col min="14858" max="14858" width="12.375" style="2" customWidth="1"/>
    <col min="14859" max="15098" width="9" style="2"/>
    <col min="15099" max="15099" width="0" style="2" hidden="1" customWidth="1"/>
    <col min="15100" max="15100" width="3.375" style="2" customWidth="1"/>
    <col min="15101" max="15101" width="0" style="2" hidden="1" customWidth="1"/>
    <col min="15102" max="15102" width="4.5" style="2" customWidth="1"/>
    <col min="15103" max="15103" width="5.625" style="2" customWidth="1"/>
    <col min="15104" max="15104" width="5.25" style="2" customWidth="1"/>
    <col min="15105" max="15105" width="24" style="2" customWidth="1"/>
    <col min="15106" max="15106" width="4.75" style="2" customWidth="1"/>
    <col min="15107" max="15107" width="9.875" style="2" customWidth="1"/>
    <col min="15108" max="15108" width="0" style="2" hidden="1" customWidth="1"/>
    <col min="15109" max="15109" width="14" style="2" customWidth="1"/>
    <col min="15110" max="15112" width="0" style="2" hidden="1" customWidth="1"/>
    <col min="15113" max="15113" width="4.75" style="2" customWidth="1"/>
    <col min="15114" max="15114" width="12.375" style="2" customWidth="1"/>
    <col min="15115" max="15354" width="9" style="2"/>
    <col min="15355" max="15355" width="0" style="2" hidden="1" customWidth="1"/>
    <col min="15356" max="15356" width="3.375" style="2" customWidth="1"/>
    <col min="15357" max="15357" width="0" style="2" hidden="1" customWidth="1"/>
    <col min="15358" max="15358" width="4.5" style="2" customWidth="1"/>
    <col min="15359" max="15359" width="5.625" style="2" customWidth="1"/>
    <col min="15360" max="15360" width="5.25" style="2" customWidth="1"/>
    <col min="15361" max="15361" width="24" style="2" customWidth="1"/>
    <col min="15362" max="15362" width="4.75" style="2" customWidth="1"/>
    <col min="15363" max="15363" width="9.875" style="2" customWidth="1"/>
    <col min="15364" max="15364" width="0" style="2" hidden="1" customWidth="1"/>
    <col min="15365" max="15365" width="14" style="2" customWidth="1"/>
    <col min="15366" max="15368" width="0" style="2" hidden="1" customWidth="1"/>
    <col min="15369" max="15369" width="4.75" style="2" customWidth="1"/>
    <col min="15370" max="15370" width="12.375" style="2" customWidth="1"/>
    <col min="15371" max="15610" width="9" style="2"/>
    <col min="15611" max="15611" width="0" style="2" hidden="1" customWidth="1"/>
    <col min="15612" max="15612" width="3.375" style="2" customWidth="1"/>
    <col min="15613" max="15613" width="0" style="2" hidden="1" customWidth="1"/>
    <col min="15614" max="15614" width="4.5" style="2" customWidth="1"/>
    <col min="15615" max="15615" width="5.625" style="2" customWidth="1"/>
    <col min="15616" max="15616" width="5.25" style="2" customWidth="1"/>
    <col min="15617" max="15617" width="24" style="2" customWidth="1"/>
    <col min="15618" max="15618" width="4.75" style="2" customWidth="1"/>
    <col min="15619" max="15619" width="9.875" style="2" customWidth="1"/>
    <col min="15620" max="15620" width="0" style="2" hidden="1" customWidth="1"/>
    <col min="15621" max="15621" width="14" style="2" customWidth="1"/>
    <col min="15622" max="15624" width="0" style="2" hidden="1" customWidth="1"/>
    <col min="15625" max="15625" width="4.75" style="2" customWidth="1"/>
    <col min="15626" max="15626" width="12.375" style="2" customWidth="1"/>
    <col min="15627" max="15866" width="9" style="2"/>
    <col min="15867" max="15867" width="0" style="2" hidden="1" customWidth="1"/>
    <col min="15868" max="15868" width="3.375" style="2" customWidth="1"/>
    <col min="15869" max="15869" width="0" style="2" hidden="1" customWidth="1"/>
    <col min="15870" max="15870" width="4.5" style="2" customWidth="1"/>
    <col min="15871" max="15871" width="5.625" style="2" customWidth="1"/>
    <col min="15872" max="15872" width="5.25" style="2" customWidth="1"/>
    <col min="15873" max="15873" width="24" style="2" customWidth="1"/>
    <col min="15874" max="15874" width="4.75" style="2" customWidth="1"/>
    <col min="15875" max="15875" width="9.875" style="2" customWidth="1"/>
    <col min="15876" max="15876" width="0" style="2" hidden="1" customWidth="1"/>
    <col min="15877" max="15877" width="14" style="2" customWidth="1"/>
    <col min="15878" max="15880" width="0" style="2" hidden="1" customWidth="1"/>
    <col min="15881" max="15881" width="4.75" style="2" customWidth="1"/>
    <col min="15882" max="15882" width="12.375" style="2" customWidth="1"/>
    <col min="15883" max="16122" width="9" style="2"/>
    <col min="16123" max="16123" width="0" style="2" hidden="1" customWidth="1"/>
    <col min="16124" max="16124" width="3.375" style="2" customWidth="1"/>
    <col min="16125" max="16125" width="0" style="2" hidden="1" customWidth="1"/>
    <col min="16126" max="16126" width="4.5" style="2" customWidth="1"/>
    <col min="16127" max="16127" width="5.625" style="2" customWidth="1"/>
    <col min="16128" max="16128" width="5.25" style="2" customWidth="1"/>
    <col min="16129" max="16129" width="24" style="2" customWidth="1"/>
    <col min="16130" max="16130" width="4.75" style="2" customWidth="1"/>
    <col min="16131" max="16131" width="9.875" style="2" customWidth="1"/>
    <col min="16132" max="16132" width="0" style="2" hidden="1" customWidth="1"/>
    <col min="16133" max="16133" width="14" style="2" customWidth="1"/>
    <col min="16134" max="16136" width="0" style="2" hidden="1" customWidth="1"/>
    <col min="16137" max="16137" width="4.75" style="2" customWidth="1"/>
    <col min="16138" max="16138" width="12.375" style="2" customWidth="1"/>
    <col min="16139" max="16384" width="9" style="2"/>
  </cols>
  <sheetData>
    <row r="1" spans="1:10" ht="21" customHeight="1" x14ac:dyDescent="0.25">
      <c r="D1" s="3" t="s">
        <v>15</v>
      </c>
      <c r="H1" s="4" t="s">
        <v>39</v>
      </c>
    </row>
    <row r="2" spans="1:10" ht="21" customHeight="1" x14ac:dyDescent="0.25">
      <c r="D2" s="6" t="s">
        <v>16</v>
      </c>
      <c r="H2" s="7" t="s">
        <v>560</v>
      </c>
    </row>
    <row r="3" spans="1:10" ht="21" customHeight="1" x14ac:dyDescent="0.25">
      <c r="H3" s="32"/>
    </row>
    <row r="4" spans="1:10" ht="21" customHeight="1" x14ac:dyDescent="0.3">
      <c r="B4" s="2" t="s">
        <v>17</v>
      </c>
      <c r="E4" s="33" t="s">
        <v>88</v>
      </c>
      <c r="H4" s="8" t="s">
        <v>568</v>
      </c>
    </row>
    <row r="5" spans="1:10" ht="21" customHeight="1" x14ac:dyDescent="0.25">
      <c r="B5" s="9"/>
      <c r="H5" s="8" t="s">
        <v>569</v>
      </c>
    </row>
    <row r="7" spans="1:10" s="12" customFormat="1" ht="21" customHeight="1" x14ac:dyDescent="0.25">
      <c r="A7" s="10" t="s">
        <v>9</v>
      </c>
      <c r="B7" s="10" t="s">
        <v>7</v>
      </c>
      <c r="C7" s="10" t="s">
        <v>18</v>
      </c>
      <c r="D7" s="10" t="s">
        <v>19</v>
      </c>
      <c r="E7" s="10" t="s">
        <v>20</v>
      </c>
      <c r="F7" s="10" t="s">
        <v>2</v>
      </c>
      <c r="G7" s="11" t="s">
        <v>8</v>
      </c>
      <c r="H7" s="10" t="s">
        <v>14</v>
      </c>
      <c r="I7" s="10" t="s">
        <v>21</v>
      </c>
      <c r="J7" s="10" t="s">
        <v>22</v>
      </c>
    </row>
    <row r="8" spans="1:10" s="18" customFormat="1" ht="21" customHeight="1" x14ac:dyDescent="0.25">
      <c r="A8" s="13">
        <v>1</v>
      </c>
      <c r="B8" s="14">
        <v>1</v>
      </c>
      <c r="C8" s="14"/>
      <c r="D8" s="14"/>
      <c r="E8" s="15" t="str">
        <f>VLOOKUP(B8,Goc!$A$4:$T$324,6,0)</f>
        <v>ĐINH XUÂN HOÀNG ANH</v>
      </c>
      <c r="F8" s="15" t="str">
        <f>VLOOKUP(B8,Goc!$A$4:$T$324,7,0)</f>
        <v>Nữ</v>
      </c>
      <c r="G8" s="16" t="str">
        <f>VLOOKUP(B8,Goc!$A$4:$T$324,8,0)</f>
        <v>18/05/2004</v>
      </c>
      <c r="H8" s="17" t="str">
        <f>VLOOKUP(B8,Goc!$A$4:$T$324,10,0)</f>
        <v>K44B GDMN</v>
      </c>
      <c r="I8" s="15"/>
      <c r="J8" s="15"/>
    </row>
    <row r="9" spans="1:10" s="18" customFormat="1" ht="21" customHeight="1" x14ac:dyDescent="0.25">
      <c r="A9" s="13">
        <v>2</v>
      </c>
      <c r="B9" s="14">
        <v>2</v>
      </c>
      <c r="C9" s="14"/>
      <c r="D9" s="14"/>
      <c r="E9" s="15" t="str">
        <f>VLOOKUP(B9,Goc!$A$4:$T$324,6,0)</f>
        <v>MẠNH THỊ TÚ ANH</v>
      </c>
      <c r="F9" s="15" t="str">
        <f>VLOOKUP(B9,Goc!$A$4:$T$324,7,0)</f>
        <v>Nữ</v>
      </c>
      <c r="G9" s="16" t="str">
        <f>VLOOKUP(B9,Goc!$A$4:$T$324,8,0)</f>
        <v>31/05/2004</v>
      </c>
      <c r="H9" s="17" t="str">
        <f>VLOOKUP(B9,Goc!$A$4:$T$324,10,0)</f>
        <v>K44B GDMN</v>
      </c>
      <c r="I9" s="15"/>
      <c r="J9" s="15"/>
    </row>
    <row r="10" spans="1:10" s="18" customFormat="1" ht="21" customHeight="1" x14ac:dyDescent="0.25">
      <c r="A10" s="13">
        <v>3</v>
      </c>
      <c r="B10" s="14">
        <v>3</v>
      </c>
      <c r="C10" s="14"/>
      <c r="D10" s="14"/>
      <c r="E10" s="15" t="str">
        <f>VLOOKUP(B10,Goc!$A$4:$T$324,6,0)</f>
        <v>NGUYỄN KIM ANH</v>
      </c>
      <c r="F10" s="15" t="str">
        <f>VLOOKUP(B10,Goc!$A$4:$T$324,7,0)</f>
        <v>Nữ</v>
      </c>
      <c r="G10" s="16" t="str">
        <f>VLOOKUP(B10,Goc!$A$4:$T$324,8,0)</f>
        <v>25/02/2003</v>
      </c>
      <c r="H10" s="17" t="str">
        <f>VLOOKUP(B10,Goc!$A$4:$T$324,10,0)</f>
        <v>K44C GDMN</v>
      </c>
      <c r="I10" s="15"/>
      <c r="J10" s="15"/>
    </row>
    <row r="11" spans="1:10" s="18" customFormat="1" ht="21" customHeight="1" x14ac:dyDescent="0.25">
      <c r="A11" s="13">
        <v>4</v>
      </c>
      <c r="B11" s="14">
        <v>4</v>
      </c>
      <c r="C11" s="14"/>
      <c r="D11" s="14"/>
      <c r="E11" s="15" t="str">
        <f>VLOOKUP(B11,Goc!$A$4:$T$324,6,0)</f>
        <v>NGUYỄN THỊ LAN ANH</v>
      </c>
      <c r="F11" s="15" t="str">
        <f>VLOOKUP(B11,Goc!$A$4:$T$324,7,0)</f>
        <v>Nữ</v>
      </c>
      <c r="G11" s="16" t="str">
        <f>VLOOKUP(B11,Goc!$A$4:$T$324,8,0)</f>
        <v>15/09/2003</v>
      </c>
      <c r="H11" s="17" t="str">
        <f>VLOOKUP(B11,Goc!$A$4:$T$324,10,0)</f>
        <v>K44C GDMN</v>
      </c>
      <c r="I11" s="15"/>
      <c r="J11" s="15"/>
    </row>
    <row r="12" spans="1:10" s="18" customFormat="1" ht="21" customHeight="1" x14ac:dyDescent="0.25">
      <c r="A12" s="13">
        <v>5</v>
      </c>
      <c r="B12" s="14">
        <v>5</v>
      </c>
      <c r="C12" s="14"/>
      <c r="D12" s="14"/>
      <c r="E12" s="15" t="str">
        <f>VLOOKUP(B12,Goc!$A$4:$T$324,6,0)</f>
        <v>NGUYỄN THỊ NGỌC ANH</v>
      </c>
      <c r="F12" s="15" t="str">
        <f>VLOOKUP(B12,Goc!$A$4:$T$324,7,0)</f>
        <v>Nữ</v>
      </c>
      <c r="G12" s="16" t="str">
        <f>VLOOKUP(B12,Goc!$A$4:$T$324,8,0)</f>
        <v>28/06/2004</v>
      </c>
      <c r="H12" s="17" t="str">
        <f>VLOOKUP(B12,Goc!$A$4:$T$324,10,0)</f>
        <v>K44A GDMN</v>
      </c>
      <c r="I12" s="15"/>
      <c r="J12" s="15"/>
    </row>
    <row r="13" spans="1:10" s="18" customFormat="1" ht="21" customHeight="1" x14ac:dyDescent="0.25">
      <c r="A13" s="13">
        <v>6</v>
      </c>
      <c r="B13" s="14">
        <v>6</v>
      </c>
      <c r="C13" s="14"/>
      <c r="D13" s="14"/>
      <c r="E13" s="15" t="str">
        <f>VLOOKUP(B13,Goc!$A$4:$T$324,6,0)</f>
        <v>NGUYỄN TÚ ANH</v>
      </c>
      <c r="F13" s="15" t="str">
        <f>VLOOKUP(B13,Goc!$A$4:$T$324,7,0)</f>
        <v>Nữ</v>
      </c>
      <c r="G13" s="16" t="str">
        <f>VLOOKUP(B13,Goc!$A$4:$T$324,8,0)</f>
        <v>15/08/2004</v>
      </c>
      <c r="H13" s="17" t="str">
        <f>VLOOKUP(B13,Goc!$A$4:$T$324,10,0)</f>
        <v>K44B GDMN</v>
      </c>
      <c r="I13" s="15"/>
      <c r="J13" s="15"/>
    </row>
    <row r="14" spans="1:10" s="18" customFormat="1" ht="21" customHeight="1" x14ac:dyDescent="0.25">
      <c r="A14" s="13">
        <v>7</v>
      </c>
      <c r="B14" s="14">
        <v>7</v>
      </c>
      <c r="C14" s="14"/>
      <c r="D14" s="14"/>
      <c r="E14" s="15" t="str">
        <f>VLOOKUP(B14,Goc!$A$4:$T$324,6,0)</f>
        <v>HÀ THỊ NGỌC ÁNH</v>
      </c>
      <c r="F14" s="15" t="str">
        <f>VLOOKUP(B14,Goc!$A$4:$T$324,7,0)</f>
        <v>Nữ</v>
      </c>
      <c r="G14" s="16" t="str">
        <f>VLOOKUP(B14,Goc!$A$4:$T$324,8,0)</f>
        <v>29/10/2004</v>
      </c>
      <c r="H14" s="17" t="str">
        <f>VLOOKUP(B14,Goc!$A$4:$T$324,10,0)</f>
        <v>K44A GDMN</v>
      </c>
      <c r="I14" s="15"/>
      <c r="J14" s="15"/>
    </row>
    <row r="15" spans="1:10" s="18" customFormat="1" ht="21" customHeight="1" x14ac:dyDescent="0.25">
      <c r="A15" s="13">
        <v>8</v>
      </c>
      <c r="B15" s="14">
        <v>8</v>
      </c>
      <c r="C15" s="14"/>
      <c r="D15" s="14"/>
      <c r="E15" s="15" t="str">
        <f>VLOOKUP(B15,Goc!$A$4:$T$324,6,0)</f>
        <v>LƯƠNG THỊ BÍCH</v>
      </c>
      <c r="F15" s="15" t="str">
        <f>VLOOKUP(B15,Goc!$A$4:$T$324,7,0)</f>
        <v>Nữ</v>
      </c>
      <c r="G15" s="16" t="str">
        <f>VLOOKUP(B15,Goc!$A$4:$T$324,8,0)</f>
        <v>15/01/2002</v>
      </c>
      <c r="H15" s="17" t="str">
        <f>VLOOKUP(B15,Goc!$A$4:$T$324,10,0)</f>
        <v>K44C GDMN</v>
      </c>
      <c r="I15" s="15"/>
      <c r="J15" s="15"/>
    </row>
    <row r="16" spans="1:10" s="18" customFormat="1" ht="21" customHeight="1" x14ac:dyDescent="0.25">
      <c r="A16" s="13">
        <v>9</v>
      </c>
      <c r="B16" s="14">
        <v>9</v>
      </c>
      <c r="C16" s="14"/>
      <c r="D16" s="14"/>
      <c r="E16" s="15" t="str">
        <f>VLOOKUP(B16,Goc!$A$4:$T$324,6,0)</f>
        <v>VI THỊ BÌNH</v>
      </c>
      <c r="F16" s="15" t="str">
        <f>VLOOKUP(B16,Goc!$A$4:$T$324,7,0)</f>
        <v>Nữ</v>
      </c>
      <c r="G16" s="16" t="str">
        <f>VLOOKUP(B16,Goc!$A$4:$T$324,8,0)</f>
        <v>25/01/2004</v>
      </c>
      <c r="H16" s="17" t="str">
        <f>VLOOKUP(B16,Goc!$A$4:$T$324,10,0)</f>
        <v>K44B GDMN</v>
      </c>
      <c r="I16" s="15"/>
      <c r="J16" s="15"/>
    </row>
    <row r="17" spans="1:10" s="18" customFormat="1" ht="21" customHeight="1" x14ac:dyDescent="0.25">
      <c r="A17" s="13">
        <v>10</v>
      </c>
      <c r="B17" s="14">
        <v>10</v>
      </c>
      <c r="C17" s="14"/>
      <c r="D17" s="14"/>
      <c r="E17" s="15" t="str">
        <f>VLOOKUP(B17,Goc!$A$4:$T$324,6,0)</f>
        <v>NGUYỄN THỊ MINH CHÂU</v>
      </c>
      <c r="F17" s="15" t="str">
        <f>VLOOKUP(B17,Goc!$A$4:$T$324,7,0)</f>
        <v>Nữ</v>
      </c>
      <c r="G17" s="16" t="str">
        <f>VLOOKUP(B17,Goc!$A$4:$T$324,8,0)</f>
        <v>23/11/2004</v>
      </c>
      <c r="H17" s="17" t="str">
        <f>VLOOKUP(B17,Goc!$A$4:$T$324,10,0)</f>
        <v>K44B GDMN</v>
      </c>
      <c r="I17" s="15"/>
      <c r="J17" s="15"/>
    </row>
    <row r="18" spans="1:10" s="18" customFormat="1" ht="21" customHeight="1" x14ac:dyDescent="0.25">
      <c r="A18" s="13">
        <v>11</v>
      </c>
      <c r="B18" s="14">
        <v>11</v>
      </c>
      <c r="C18" s="14"/>
      <c r="D18" s="14"/>
      <c r="E18" s="15" t="str">
        <f>VLOOKUP(B18,Goc!$A$4:$T$324,6,0)</f>
        <v>HỒ THỊ KIM CHI</v>
      </c>
      <c r="F18" s="15" t="str">
        <f>VLOOKUP(B18,Goc!$A$4:$T$324,7,0)</f>
        <v>Nữ</v>
      </c>
      <c r="G18" s="16" t="str">
        <f>VLOOKUP(B18,Goc!$A$4:$T$324,8,0)</f>
        <v>04/01/2004</v>
      </c>
      <c r="H18" s="17" t="str">
        <f>VLOOKUP(B18,Goc!$A$4:$T$324,10,0)</f>
        <v>K44A GDMN</v>
      </c>
      <c r="I18" s="15"/>
      <c r="J18" s="15"/>
    </row>
    <row r="19" spans="1:10" s="18" customFormat="1" ht="21" customHeight="1" x14ac:dyDescent="0.25">
      <c r="A19" s="13">
        <v>12</v>
      </c>
      <c r="B19" s="14">
        <v>12</v>
      </c>
      <c r="C19" s="14"/>
      <c r="D19" s="14"/>
      <c r="E19" s="15" t="str">
        <f>VLOOKUP(B19,Goc!$A$4:$T$324,6,0)</f>
        <v>LƯƠNG QUỲNH CHI</v>
      </c>
      <c r="F19" s="15" t="str">
        <f>VLOOKUP(B19,Goc!$A$4:$T$324,7,0)</f>
        <v>Nữ</v>
      </c>
      <c r="G19" s="16" t="str">
        <f>VLOOKUP(B19,Goc!$A$4:$T$324,8,0)</f>
        <v>16/07/2004</v>
      </c>
      <c r="H19" s="17" t="str">
        <f>VLOOKUP(B19,Goc!$A$4:$T$324,10,0)</f>
        <v>K44B GDMN</v>
      </c>
      <c r="I19" s="15"/>
      <c r="J19" s="15"/>
    </row>
    <row r="20" spans="1:10" s="18" customFormat="1" ht="21" customHeight="1" x14ac:dyDescent="0.25">
      <c r="A20" s="13">
        <v>13</v>
      </c>
      <c r="B20" s="14">
        <v>13</v>
      </c>
      <c r="C20" s="14"/>
      <c r="D20" s="14"/>
      <c r="E20" s="15" t="str">
        <f>VLOOKUP(B20,Goc!$A$4:$T$324,6,0)</f>
        <v>NGUYỄN THỊ KIM CHI</v>
      </c>
      <c r="F20" s="15" t="str">
        <f>VLOOKUP(B20,Goc!$A$4:$T$324,7,0)</f>
        <v>Nữ</v>
      </c>
      <c r="G20" s="16" t="str">
        <f>VLOOKUP(B20,Goc!$A$4:$T$324,8,0)</f>
        <v>15/11/2004</v>
      </c>
      <c r="H20" s="17" t="str">
        <f>VLOOKUP(B20,Goc!$A$4:$T$324,10,0)</f>
        <v>K44B GDMN</v>
      </c>
      <c r="I20" s="15"/>
      <c r="J20" s="15"/>
    </row>
    <row r="21" spans="1:10" s="18" customFormat="1" ht="21" customHeight="1" x14ac:dyDescent="0.25">
      <c r="A21" s="13">
        <v>14</v>
      </c>
      <c r="B21" s="14">
        <v>14</v>
      </c>
      <c r="C21" s="14"/>
      <c r="D21" s="14"/>
      <c r="E21" s="15" t="str">
        <f>VLOOKUP(B21,Goc!$A$4:$T$324,6,0)</f>
        <v>TRẦN THỊ HUỆ CHI</v>
      </c>
      <c r="F21" s="15" t="str">
        <f>VLOOKUP(B21,Goc!$A$4:$T$324,7,0)</f>
        <v>Nữ</v>
      </c>
      <c r="G21" s="16" t="str">
        <f>VLOOKUP(B21,Goc!$A$4:$T$324,8,0)</f>
        <v>08/03/2004</v>
      </c>
      <c r="H21" s="17" t="str">
        <f>VLOOKUP(B21,Goc!$A$4:$T$324,10,0)</f>
        <v>K44A GDMN</v>
      </c>
      <c r="I21" s="15"/>
      <c r="J21" s="15"/>
    </row>
    <row r="22" spans="1:10" s="18" customFormat="1" ht="21" customHeight="1" x14ac:dyDescent="0.25">
      <c r="A22" s="13">
        <v>15</v>
      </c>
      <c r="B22" s="14">
        <v>15</v>
      </c>
      <c r="C22" s="14"/>
      <c r="D22" s="14"/>
      <c r="E22" s="15" t="str">
        <f>VLOOKUP(B22,Goc!$A$4:$T$324,6,0)</f>
        <v>CAO THỊ KIM CÚC</v>
      </c>
      <c r="F22" s="15" t="str">
        <f>VLOOKUP(B22,Goc!$A$4:$T$324,7,0)</f>
        <v>Nữ</v>
      </c>
      <c r="G22" s="16" t="str">
        <f>VLOOKUP(B22,Goc!$A$4:$T$324,8,0)</f>
        <v>08/06/2000</v>
      </c>
      <c r="H22" s="17" t="str">
        <f>VLOOKUP(B22,Goc!$A$4:$T$324,10,0)</f>
        <v>K44A GDMN</v>
      </c>
      <c r="I22" s="15"/>
      <c r="J22" s="15"/>
    </row>
    <row r="23" spans="1:10" s="18" customFormat="1" ht="21" customHeight="1" x14ac:dyDescent="0.25">
      <c r="A23" s="13">
        <v>16</v>
      </c>
      <c r="B23" s="14">
        <v>16</v>
      </c>
      <c r="C23" s="14"/>
      <c r="D23" s="14"/>
      <c r="E23" s="15" t="str">
        <f>VLOOKUP(B23,Goc!$A$4:$T$324,6,0)</f>
        <v>HOÀNG THỊ KIM DUNG</v>
      </c>
      <c r="F23" s="15" t="str">
        <f>VLOOKUP(B23,Goc!$A$4:$T$324,7,0)</f>
        <v>Nữ</v>
      </c>
      <c r="G23" s="16" t="str">
        <f>VLOOKUP(B23,Goc!$A$4:$T$324,8,0)</f>
        <v>23/10/2002</v>
      </c>
      <c r="H23" s="17" t="str">
        <f>VLOOKUP(B23,Goc!$A$4:$T$324,10,0)</f>
        <v>K44C GDMN</v>
      </c>
      <c r="I23" s="15"/>
      <c r="J23" s="15"/>
    </row>
    <row r="24" spans="1:10" s="18" customFormat="1" ht="21" customHeight="1" x14ac:dyDescent="0.25">
      <c r="A24" s="13">
        <v>17</v>
      </c>
      <c r="B24" s="14">
        <v>17</v>
      </c>
      <c r="C24" s="14"/>
      <c r="D24" s="14"/>
      <c r="E24" s="15" t="str">
        <f>VLOOKUP(B24,Goc!$A$4:$T$324,6,0)</f>
        <v>NGUYỄN THỊ LINH ĐAN</v>
      </c>
      <c r="F24" s="15" t="str">
        <f>VLOOKUP(B24,Goc!$A$4:$T$324,7,0)</f>
        <v>Nữ</v>
      </c>
      <c r="G24" s="16" t="str">
        <f>VLOOKUP(B24,Goc!$A$4:$T$324,8,0)</f>
        <v>24/05/2004</v>
      </c>
      <c r="H24" s="17" t="str">
        <f>VLOOKUP(B24,Goc!$A$4:$T$324,10,0)</f>
        <v>K44C GDMN</v>
      </c>
      <c r="I24" s="15"/>
      <c r="J24" s="15"/>
    </row>
    <row r="25" spans="1:10" s="18" customFormat="1" ht="21" customHeight="1" x14ac:dyDescent="0.25">
      <c r="A25" s="13">
        <v>18</v>
      </c>
      <c r="B25" s="14">
        <v>18</v>
      </c>
      <c r="C25" s="14"/>
      <c r="D25" s="14"/>
      <c r="E25" s="15" t="str">
        <f>VLOOKUP(B25,Goc!$A$4:$T$324,6,0)</f>
        <v>ĐẶNG THỊ ĐÀO</v>
      </c>
      <c r="F25" s="15" t="str">
        <f>VLOOKUP(B25,Goc!$A$4:$T$324,7,0)</f>
        <v>Nữ</v>
      </c>
      <c r="G25" s="16" t="str">
        <f>VLOOKUP(B25,Goc!$A$4:$T$324,8,0)</f>
        <v>05/11/2004</v>
      </c>
      <c r="H25" s="17" t="str">
        <f>VLOOKUP(B25,Goc!$A$4:$T$324,10,0)</f>
        <v>K44B GDMN</v>
      </c>
      <c r="I25" s="15"/>
      <c r="J25" s="15"/>
    </row>
    <row r="26" spans="1:10" s="18" customFormat="1" ht="21" customHeight="1" x14ac:dyDescent="0.25">
      <c r="A26" s="13">
        <v>19</v>
      </c>
      <c r="B26" s="14">
        <v>19</v>
      </c>
      <c r="C26" s="14"/>
      <c r="D26" s="14"/>
      <c r="E26" s="15" t="str">
        <f>VLOOKUP(B26,Goc!$A$4:$T$324,6,0)</f>
        <v>XỒNG Y GIẢI</v>
      </c>
      <c r="F26" s="15" t="str">
        <f>VLOOKUP(B26,Goc!$A$4:$T$324,7,0)</f>
        <v>Nữ</v>
      </c>
      <c r="G26" s="16" t="str">
        <f>VLOOKUP(B26,Goc!$A$4:$T$324,8,0)</f>
        <v>01/01/2003</v>
      </c>
      <c r="H26" s="17" t="str">
        <f>VLOOKUP(B26,Goc!$A$4:$T$324,10,0)</f>
        <v>K44B GDMN</v>
      </c>
      <c r="I26" s="15"/>
      <c r="J26" s="15"/>
    </row>
    <row r="27" spans="1:10" s="18" customFormat="1" ht="21" customHeight="1" x14ac:dyDescent="0.25">
      <c r="A27" s="13">
        <v>20</v>
      </c>
      <c r="B27" s="14">
        <v>20</v>
      </c>
      <c r="C27" s="14"/>
      <c r="D27" s="14"/>
      <c r="E27" s="15" t="str">
        <f>VLOOKUP(B27,Goc!$A$4:$T$324,6,0)</f>
        <v>TRẦN THỊ THU HÀ</v>
      </c>
      <c r="F27" s="15" t="str">
        <f>VLOOKUP(B27,Goc!$A$4:$T$324,7,0)</f>
        <v>Nữ</v>
      </c>
      <c r="G27" s="16" t="str">
        <f>VLOOKUP(B27,Goc!$A$4:$T$324,8,0)</f>
        <v>19/09/2003</v>
      </c>
      <c r="H27" s="17" t="str">
        <f>VLOOKUP(B27,Goc!$A$4:$T$324,10,0)</f>
        <v>K44A GDMN</v>
      </c>
      <c r="I27" s="15"/>
      <c r="J27" s="15"/>
    </row>
    <row r="28" spans="1:10" s="18" customFormat="1" ht="21" customHeight="1" x14ac:dyDescent="0.25">
      <c r="A28" s="13">
        <v>21</v>
      </c>
      <c r="B28" s="14">
        <v>21</v>
      </c>
      <c r="C28" s="14"/>
      <c r="D28" s="14"/>
      <c r="E28" s="15" t="str">
        <f>VLOOKUP(B28,Goc!$A$4:$T$324,6,0)</f>
        <v>TRẦN THỊ THU HÀ</v>
      </c>
      <c r="F28" s="15" t="str">
        <f>VLOOKUP(B28,Goc!$A$4:$T$324,7,0)</f>
        <v>Nữ</v>
      </c>
      <c r="G28" s="16" t="str">
        <f>VLOOKUP(B28,Goc!$A$4:$T$324,8,0)</f>
        <v>20/01/2004</v>
      </c>
      <c r="H28" s="17" t="str">
        <f>VLOOKUP(B28,Goc!$A$4:$T$324,10,0)</f>
        <v>K44A GDMN</v>
      </c>
      <c r="I28" s="15"/>
      <c r="J28" s="15"/>
    </row>
    <row r="29" spans="1:10" s="18" customFormat="1" ht="21" customHeight="1" x14ac:dyDescent="0.25">
      <c r="A29" s="13">
        <v>22</v>
      </c>
      <c r="B29" s="14">
        <v>22</v>
      </c>
      <c r="C29" s="14"/>
      <c r="D29" s="14"/>
      <c r="E29" s="15" t="str">
        <f>VLOOKUP(B29,Goc!$A$4:$T$324,6,0)</f>
        <v>TRẦN THỊ MỸ HẠNH</v>
      </c>
      <c r="F29" s="15" t="str">
        <f>VLOOKUP(B29,Goc!$A$4:$T$324,7,0)</f>
        <v>Nữ</v>
      </c>
      <c r="G29" s="16" t="str">
        <f>VLOOKUP(B29,Goc!$A$4:$T$324,8,0)</f>
        <v>10/10/2004</v>
      </c>
      <c r="H29" s="17" t="str">
        <f>VLOOKUP(B29,Goc!$A$4:$T$324,10,0)</f>
        <v>K44B GDMN</v>
      </c>
      <c r="I29" s="15"/>
      <c r="J29" s="15"/>
    </row>
    <row r="30" spans="1:10" s="18" customFormat="1" ht="21" customHeight="1" x14ac:dyDescent="0.25">
      <c r="A30" s="13">
        <v>23</v>
      </c>
      <c r="B30" s="14">
        <v>23</v>
      </c>
      <c r="C30" s="14"/>
      <c r="D30" s="14"/>
      <c r="E30" s="15" t="str">
        <f>VLOOKUP(B30,Goc!$A$4:$T$324,6,0)</f>
        <v>NGUYỄN THỊ HIỀN</v>
      </c>
      <c r="F30" s="15" t="str">
        <f>VLOOKUP(B30,Goc!$A$4:$T$324,7,0)</f>
        <v>Nữ</v>
      </c>
      <c r="G30" s="16" t="str">
        <f>VLOOKUP(B30,Goc!$A$4:$T$324,8,0)</f>
        <v>31/10/2004</v>
      </c>
      <c r="H30" s="17" t="str">
        <f>VLOOKUP(B30,Goc!$A$4:$T$324,10,0)</f>
        <v>K44C GDMN</v>
      </c>
      <c r="I30" s="15"/>
      <c r="J30" s="15"/>
    </row>
    <row r="31" spans="1:10" s="18" customFormat="1" ht="21" customHeight="1" x14ac:dyDescent="0.25">
      <c r="A31" s="13">
        <v>24</v>
      </c>
      <c r="B31" s="14">
        <v>24</v>
      </c>
      <c r="C31" s="14"/>
      <c r="D31" s="14"/>
      <c r="E31" s="15" t="str">
        <f>VLOOKUP(B31,Goc!$A$4:$T$324,6,0)</f>
        <v>LÊ THỊ HÒA</v>
      </c>
      <c r="F31" s="15" t="str">
        <f>VLOOKUP(B31,Goc!$A$4:$T$324,7,0)</f>
        <v>Nữ</v>
      </c>
      <c r="G31" s="16" t="str">
        <f>VLOOKUP(B31,Goc!$A$4:$T$324,8,0)</f>
        <v>22/05/2003</v>
      </c>
      <c r="H31" s="17" t="str">
        <f>VLOOKUP(B31,Goc!$A$4:$T$324,10,0)</f>
        <v>K44C GDMN</v>
      </c>
      <c r="I31" s="15"/>
      <c r="J31" s="15"/>
    </row>
    <row r="32" spans="1:10" ht="21" customHeight="1" x14ac:dyDescent="0.25">
      <c r="A32" s="19"/>
      <c r="B32" s="20"/>
      <c r="C32" s="20"/>
      <c r="D32" s="20"/>
      <c r="E32" s="21"/>
      <c r="F32" s="22"/>
      <c r="G32" s="23"/>
      <c r="H32" s="24"/>
      <c r="I32" s="22"/>
      <c r="J32" s="22"/>
    </row>
    <row r="33" spans="1:10" s="25" customFormat="1" ht="21" customHeight="1" x14ac:dyDescent="0.25">
      <c r="B33" s="26" t="s">
        <v>562</v>
      </c>
      <c r="G33" s="27"/>
      <c r="H33" s="28"/>
    </row>
    <row r="34" spans="1:10" s="31" customFormat="1" ht="21" customHeight="1" x14ac:dyDescent="0.25">
      <c r="A34" s="29"/>
      <c r="B34" s="30" t="s">
        <v>23</v>
      </c>
      <c r="H34" s="30" t="s">
        <v>24</v>
      </c>
    </row>
    <row r="35" spans="1:10" s="31" customFormat="1" ht="21" customHeight="1" x14ac:dyDescent="0.25">
      <c r="A35" s="29"/>
      <c r="B35" s="30"/>
      <c r="H35" s="30"/>
    </row>
    <row r="39" spans="1:10" ht="21" customHeight="1" x14ac:dyDescent="0.25">
      <c r="D39" s="3" t="s">
        <v>15</v>
      </c>
      <c r="H39" s="4" t="s">
        <v>39</v>
      </c>
    </row>
    <row r="40" spans="1:10" ht="21" customHeight="1" x14ac:dyDescent="0.25">
      <c r="D40" s="6" t="s">
        <v>16</v>
      </c>
      <c r="H40" s="7" t="s">
        <v>560</v>
      </c>
    </row>
    <row r="41" spans="1:10" ht="21" customHeight="1" x14ac:dyDescent="0.25">
      <c r="H41" s="32"/>
    </row>
    <row r="42" spans="1:10" ht="21" customHeight="1" x14ac:dyDescent="0.3">
      <c r="B42" s="2" t="s">
        <v>83</v>
      </c>
      <c r="E42" s="33" t="s">
        <v>89</v>
      </c>
      <c r="H42" s="8" t="s">
        <v>568</v>
      </c>
    </row>
    <row r="43" spans="1:10" ht="21" customHeight="1" x14ac:dyDescent="0.25">
      <c r="B43" s="9"/>
      <c r="H43" s="8" t="s">
        <v>569</v>
      </c>
    </row>
    <row r="45" spans="1:10" s="12" customFormat="1" ht="21" customHeight="1" x14ac:dyDescent="0.25">
      <c r="A45" s="10" t="s">
        <v>9</v>
      </c>
      <c r="B45" s="10" t="s">
        <v>7</v>
      </c>
      <c r="C45" s="10" t="s">
        <v>18</v>
      </c>
      <c r="D45" s="10" t="s">
        <v>19</v>
      </c>
      <c r="E45" s="10" t="s">
        <v>20</v>
      </c>
      <c r="F45" s="10" t="s">
        <v>2</v>
      </c>
      <c r="G45" s="11" t="s">
        <v>8</v>
      </c>
      <c r="H45" s="10" t="s">
        <v>14</v>
      </c>
      <c r="I45" s="10" t="s">
        <v>21</v>
      </c>
      <c r="J45" s="10" t="s">
        <v>22</v>
      </c>
    </row>
    <row r="46" spans="1:10" s="18" customFormat="1" ht="21" customHeight="1" x14ac:dyDescent="0.25">
      <c r="A46" s="13">
        <v>1</v>
      </c>
      <c r="B46" s="14">
        <v>25</v>
      </c>
      <c r="C46" s="14"/>
      <c r="D46" s="14"/>
      <c r="E46" s="15" t="str">
        <f>VLOOKUP(B46,Goc!$A$4:$T$324,6,0)</f>
        <v>TRƯƠNG THỊ HOÀI</v>
      </c>
      <c r="F46" s="15" t="str">
        <f>VLOOKUP(B46,Goc!$A$4:$T$324,7,0)</f>
        <v>Nữ</v>
      </c>
      <c r="G46" s="16" t="str">
        <f>VLOOKUP(B46,Goc!$A$4:$T$324,8,0)</f>
        <v>10/01/2003</v>
      </c>
      <c r="H46" s="17" t="str">
        <f>VLOOKUP(B46,Goc!$A$4:$T$324,10,0)</f>
        <v>K44C GDMN</v>
      </c>
      <c r="I46" s="15"/>
      <c r="J46" s="15"/>
    </row>
    <row r="47" spans="1:10" s="18" customFormat="1" ht="21" customHeight="1" x14ac:dyDescent="0.25">
      <c r="A47" s="13">
        <v>2</v>
      </c>
      <c r="B47" s="14">
        <v>26</v>
      </c>
      <c r="C47" s="14"/>
      <c r="D47" s="14"/>
      <c r="E47" s="15" t="str">
        <f>VLOOKUP(B47,Goc!$A$4:$T$324,6,0)</f>
        <v>MOONG THỊ HOM</v>
      </c>
      <c r="F47" s="15" t="str">
        <f>VLOOKUP(B47,Goc!$A$4:$T$324,7,0)</f>
        <v>Nữ</v>
      </c>
      <c r="G47" s="16" t="str">
        <f>VLOOKUP(B47,Goc!$A$4:$T$324,8,0)</f>
        <v>11/01/2003</v>
      </c>
      <c r="H47" s="17" t="str">
        <f>VLOOKUP(B47,Goc!$A$4:$T$324,10,0)</f>
        <v>K44C GDMN</v>
      </c>
      <c r="I47" s="15"/>
      <c r="J47" s="15"/>
    </row>
    <row r="48" spans="1:10" s="18" customFormat="1" ht="21" customHeight="1" x14ac:dyDescent="0.25">
      <c r="A48" s="13">
        <v>3</v>
      </c>
      <c r="B48" s="14">
        <v>27</v>
      </c>
      <c r="C48" s="14"/>
      <c r="D48" s="14"/>
      <c r="E48" s="15" t="str">
        <f>VLOOKUP(B48,Goc!$A$4:$T$324,6,0)</f>
        <v>NGUYỄN THỊ HUỆ</v>
      </c>
      <c r="F48" s="15" t="str">
        <f>VLOOKUP(B48,Goc!$A$4:$T$324,7,0)</f>
        <v>Nữ</v>
      </c>
      <c r="G48" s="16" t="str">
        <f>VLOOKUP(B48,Goc!$A$4:$T$324,8,0)</f>
        <v>12/02/1999</v>
      </c>
      <c r="H48" s="17" t="str">
        <f>VLOOKUP(B48,Goc!$A$4:$T$324,10,0)</f>
        <v>K44C GDMN</v>
      </c>
      <c r="I48" s="15"/>
      <c r="J48" s="15"/>
    </row>
    <row r="49" spans="1:10" s="18" customFormat="1" ht="21" customHeight="1" x14ac:dyDescent="0.25">
      <c r="A49" s="13">
        <v>4</v>
      </c>
      <c r="B49" s="14">
        <v>28</v>
      </c>
      <c r="C49" s="14"/>
      <c r="D49" s="14"/>
      <c r="E49" s="15" t="str">
        <f>VLOOKUP(B49,Goc!$A$4:$T$324,6,0)</f>
        <v>HOÀNG THỊ KHÁNH HUYỀN</v>
      </c>
      <c r="F49" s="15" t="str">
        <f>VLOOKUP(B49,Goc!$A$4:$T$324,7,0)</f>
        <v>Nữ</v>
      </c>
      <c r="G49" s="16" t="str">
        <f>VLOOKUP(B49,Goc!$A$4:$T$324,8,0)</f>
        <v>19/06/2004</v>
      </c>
      <c r="H49" s="17" t="str">
        <f>VLOOKUP(B49,Goc!$A$4:$T$324,10,0)</f>
        <v>K44A GDMN</v>
      </c>
      <c r="I49" s="15"/>
      <c r="J49" s="15"/>
    </row>
    <row r="50" spans="1:10" s="18" customFormat="1" ht="21" customHeight="1" x14ac:dyDescent="0.25">
      <c r="A50" s="13">
        <v>5</v>
      </c>
      <c r="B50" s="14">
        <v>29</v>
      </c>
      <c r="C50" s="14"/>
      <c r="D50" s="14"/>
      <c r="E50" s="15" t="str">
        <f>VLOOKUP(B50,Goc!$A$4:$T$324,6,0)</f>
        <v>LANG THỊ HUYỀN</v>
      </c>
      <c r="F50" s="15" t="str">
        <f>VLOOKUP(B50,Goc!$A$4:$T$324,7,0)</f>
        <v>Nữ</v>
      </c>
      <c r="G50" s="16" t="str">
        <f>VLOOKUP(B50,Goc!$A$4:$T$324,8,0)</f>
        <v>18/05/2004</v>
      </c>
      <c r="H50" s="17" t="str">
        <f>VLOOKUP(B50,Goc!$A$4:$T$324,10,0)</f>
        <v>K44B GDMN</v>
      </c>
      <c r="I50" s="15"/>
      <c r="J50" s="15"/>
    </row>
    <row r="51" spans="1:10" s="18" customFormat="1" ht="21" customHeight="1" x14ac:dyDescent="0.25">
      <c r="A51" s="13">
        <v>6</v>
      </c>
      <c r="B51" s="14">
        <v>30</v>
      </c>
      <c r="C51" s="14"/>
      <c r="D51" s="14"/>
      <c r="E51" s="15" t="str">
        <f>VLOOKUP(B51,Goc!$A$4:$T$324,6,0)</f>
        <v>LÊ THỊ KHÁNH HUYỀN</v>
      </c>
      <c r="F51" s="15" t="str">
        <f>VLOOKUP(B51,Goc!$A$4:$T$324,7,0)</f>
        <v>Nữ</v>
      </c>
      <c r="G51" s="16" t="str">
        <f>VLOOKUP(B51,Goc!$A$4:$T$324,8,0)</f>
        <v>22/03/2004</v>
      </c>
      <c r="H51" s="17" t="str">
        <f>VLOOKUP(B51,Goc!$A$4:$T$324,10,0)</f>
        <v>K44C GDMN</v>
      </c>
      <c r="I51" s="15"/>
      <c r="J51" s="15"/>
    </row>
    <row r="52" spans="1:10" s="18" customFormat="1" ht="21" customHeight="1" x14ac:dyDescent="0.25">
      <c r="A52" s="13">
        <v>7</v>
      </c>
      <c r="B52" s="14">
        <v>31</v>
      </c>
      <c r="C52" s="14"/>
      <c r="D52" s="14"/>
      <c r="E52" s="15" t="str">
        <f>VLOOKUP(B52,Goc!$A$4:$T$324,6,0)</f>
        <v>NGUYỄN THANH HUYỀN</v>
      </c>
      <c r="F52" s="15" t="str">
        <f>VLOOKUP(B52,Goc!$A$4:$T$324,7,0)</f>
        <v>Nữ</v>
      </c>
      <c r="G52" s="16" t="str">
        <f>VLOOKUP(B52,Goc!$A$4:$T$324,8,0)</f>
        <v>18/07/2004</v>
      </c>
      <c r="H52" s="17" t="str">
        <f>VLOOKUP(B52,Goc!$A$4:$T$324,10,0)</f>
        <v>K44A GDMN</v>
      </c>
      <c r="I52" s="15"/>
      <c r="J52" s="15"/>
    </row>
    <row r="53" spans="1:10" s="18" customFormat="1" ht="21" customHeight="1" x14ac:dyDescent="0.25">
      <c r="A53" s="13">
        <v>8</v>
      </c>
      <c r="B53" s="14">
        <v>32</v>
      </c>
      <c r="C53" s="14"/>
      <c r="D53" s="14"/>
      <c r="E53" s="15" t="str">
        <f>VLOOKUP(B53,Goc!$A$4:$T$324,6,0)</f>
        <v>TRẦN THỊ KHÁNH HUYỀN</v>
      </c>
      <c r="F53" s="15" t="str">
        <f>VLOOKUP(B53,Goc!$A$4:$T$324,7,0)</f>
        <v>Nữ</v>
      </c>
      <c r="G53" s="16" t="str">
        <f>VLOOKUP(B53,Goc!$A$4:$T$324,8,0)</f>
        <v>01/09/1999</v>
      </c>
      <c r="H53" s="17" t="str">
        <f>VLOOKUP(B53,Goc!$A$4:$T$324,10,0)</f>
        <v>K44A GDMN</v>
      </c>
      <c r="I53" s="15"/>
      <c r="J53" s="15"/>
    </row>
    <row r="54" spans="1:10" s="18" customFormat="1" ht="21" customHeight="1" x14ac:dyDescent="0.25">
      <c r="A54" s="13">
        <v>9</v>
      </c>
      <c r="B54" s="14">
        <v>33</v>
      </c>
      <c r="C54" s="14"/>
      <c r="D54" s="14"/>
      <c r="E54" s="15" t="str">
        <f>VLOOKUP(B54,Goc!$A$4:$T$324,6,0)</f>
        <v>TRƯƠNG KHÁNH HUYỀN</v>
      </c>
      <c r="F54" s="15" t="str">
        <f>VLOOKUP(B54,Goc!$A$4:$T$324,7,0)</f>
        <v>Nữ</v>
      </c>
      <c r="G54" s="16" t="str">
        <f>VLOOKUP(B54,Goc!$A$4:$T$324,8,0)</f>
        <v>02/02/2003</v>
      </c>
      <c r="H54" s="17" t="str">
        <f>VLOOKUP(B54,Goc!$A$4:$T$324,10,0)</f>
        <v>K44B GDMN</v>
      </c>
      <c r="I54" s="15"/>
      <c r="J54" s="15"/>
    </row>
    <row r="55" spans="1:10" s="18" customFormat="1" ht="21" customHeight="1" x14ac:dyDescent="0.25">
      <c r="A55" s="13">
        <v>10</v>
      </c>
      <c r="B55" s="14">
        <v>34</v>
      </c>
      <c r="C55" s="14"/>
      <c r="D55" s="14"/>
      <c r="E55" s="15" t="str">
        <f>VLOOKUP(B55,Goc!$A$4:$T$324,6,0)</f>
        <v>VƯƠNG THANH HUYỀN</v>
      </c>
      <c r="F55" s="15" t="str">
        <f>VLOOKUP(B55,Goc!$A$4:$T$324,7,0)</f>
        <v>Nữ</v>
      </c>
      <c r="G55" s="16" t="str">
        <f>VLOOKUP(B55,Goc!$A$4:$T$324,8,0)</f>
        <v>18/04/2003</v>
      </c>
      <c r="H55" s="17" t="str">
        <f>VLOOKUP(B55,Goc!$A$4:$T$324,10,0)</f>
        <v>K44B GDMN</v>
      </c>
      <c r="I55" s="15"/>
      <c r="J55" s="15"/>
    </row>
    <row r="56" spans="1:10" s="18" customFormat="1" ht="21" customHeight="1" x14ac:dyDescent="0.25">
      <c r="A56" s="13">
        <v>11</v>
      </c>
      <c r="B56" s="14">
        <v>35</v>
      </c>
      <c r="C56" s="14"/>
      <c r="D56" s="14"/>
      <c r="E56" s="15" t="str">
        <f>VLOOKUP(B56,Goc!$A$4:$T$324,6,0)</f>
        <v>TRƯƠNG THỊ HƯƠNG</v>
      </c>
      <c r="F56" s="15" t="str">
        <f>VLOOKUP(B56,Goc!$A$4:$T$324,7,0)</f>
        <v>Nữ</v>
      </c>
      <c r="G56" s="16" t="str">
        <f>VLOOKUP(B56,Goc!$A$4:$T$324,8,0)</f>
        <v>04/11/2001</v>
      </c>
      <c r="H56" s="17" t="str">
        <f>VLOOKUP(B56,Goc!$A$4:$T$324,10,0)</f>
        <v>K44C GDMN</v>
      </c>
      <c r="I56" s="15"/>
      <c r="J56" s="15"/>
    </row>
    <row r="57" spans="1:10" s="18" customFormat="1" ht="21" customHeight="1" x14ac:dyDescent="0.25">
      <c r="A57" s="13">
        <v>12</v>
      </c>
      <c r="B57" s="14">
        <v>36</v>
      </c>
      <c r="C57" s="14"/>
      <c r="D57" s="14"/>
      <c r="E57" s="15" t="str">
        <f>VLOOKUP(B57,Goc!$A$4:$T$324,6,0)</f>
        <v>LÊ THỊ THU HƯỜNG</v>
      </c>
      <c r="F57" s="15" t="str">
        <f>VLOOKUP(B57,Goc!$A$4:$T$324,7,0)</f>
        <v>Nữ</v>
      </c>
      <c r="G57" s="16" t="str">
        <f>VLOOKUP(B57,Goc!$A$4:$T$324,8,0)</f>
        <v>18/05/2004</v>
      </c>
      <c r="H57" s="17" t="str">
        <f>VLOOKUP(B57,Goc!$A$4:$T$324,10,0)</f>
        <v>K44C GDMN</v>
      </c>
      <c r="I57" s="15"/>
      <c r="J57" s="15"/>
    </row>
    <row r="58" spans="1:10" s="18" customFormat="1" ht="21" customHeight="1" x14ac:dyDescent="0.25">
      <c r="A58" s="13">
        <v>13</v>
      </c>
      <c r="B58" s="14">
        <v>37</v>
      </c>
      <c r="C58" s="14"/>
      <c r="D58" s="14"/>
      <c r="E58" s="15" t="str">
        <f>VLOOKUP(B58,Goc!$A$4:$T$324,6,0)</f>
        <v>NGUYỄN THỊ THU HƯỜNG</v>
      </c>
      <c r="F58" s="15" t="str">
        <f>VLOOKUP(B58,Goc!$A$4:$T$324,7,0)</f>
        <v>Nữ</v>
      </c>
      <c r="G58" s="16" t="str">
        <f>VLOOKUP(B58,Goc!$A$4:$T$324,8,0)</f>
        <v>08/08/2004</v>
      </c>
      <c r="H58" s="17" t="str">
        <f>VLOOKUP(B58,Goc!$A$4:$T$324,10,0)</f>
        <v>K44B GDMN</v>
      </c>
      <c r="I58" s="15"/>
      <c r="J58" s="15"/>
    </row>
    <row r="59" spans="1:10" s="18" customFormat="1" ht="21" customHeight="1" x14ac:dyDescent="0.25">
      <c r="A59" s="13">
        <v>14</v>
      </c>
      <c r="B59" s="14">
        <v>38</v>
      </c>
      <c r="C59" s="14"/>
      <c r="D59" s="14"/>
      <c r="E59" s="15" t="str">
        <f>VLOOKUP(B59,Goc!$A$4:$T$324,6,0)</f>
        <v>NGUYỄN THỊ LAM</v>
      </c>
      <c r="F59" s="15" t="str">
        <f>VLOOKUP(B59,Goc!$A$4:$T$324,7,0)</f>
        <v>Nữ</v>
      </c>
      <c r="G59" s="16" t="str">
        <f>VLOOKUP(B59,Goc!$A$4:$T$324,8,0)</f>
        <v>02/08/1996</v>
      </c>
      <c r="H59" s="17" t="str">
        <f>VLOOKUP(B59,Goc!$A$4:$T$324,10,0)</f>
        <v>K44B GDMN</v>
      </c>
      <c r="I59" s="15"/>
      <c r="J59" s="15"/>
    </row>
    <row r="60" spans="1:10" s="18" customFormat="1" ht="21" customHeight="1" x14ac:dyDescent="0.25">
      <c r="A60" s="13">
        <v>15</v>
      </c>
      <c r="B60" s="14">
        <v>39</v>
      </c>
      <c r="C60" s="14"/>
      <c r="D60" s="14"/>
      <c r="E60" s="15" t="str">
        <f>VLOOKUP(B60,Goc!$A$4:$T$324,6,0)</f>
        <v>NGUYỄN THỊ LAM</v>
      </c>
      <c r="F60" s="15" t="str">
        <f>VLOOKUP(B60,Goc!$A$4:$T$324,7,0)</f>
        <v>Nữ</v>
      </c>
      <c r="G60" s="16" t="str">
        <f>VLOOKUP(B60,Goc!$A$4:$T$324,8,0)</f>
        <v>13/08/2004</v>
      </c>
      <c r="H60" s="17" t="str">
        <f>VLOOKUP(B60,Goc!$A$4:$T$324,10,0)</f>
        <v>K44A GDMN</v>
      </c>
      <c r="I60" s="15"/>
      <c r="J60" s="15"/>
    </row>
    <row r="61" spans="1:10" s="18" customFormat="1" ht="21" customHeight="1" x14ac:dyDescent="0.25">
      <c r="A61" s="13">
        <v>16</v>
      </c>
      <c r="B61" s="14">
        <v>40</v>
      </c>
      <c r="C61" s="14"/>
      <c r="D61" s="14"/>
      <c r="E61" s="15" t="str">
        <f>VLOOKUP(B61,Goc!$A$4:$T$324,6,0)</f>
        <v>VŨ THỊ LANH</v>
      </c>
      <c r="F61" s="15" t="str">
        <f>VLOOKUP(B61,Goc!$A$4:$T$324,7,0)</f>
        <v>Nữ</v>
      </c>
      <c r="G61" s="16" t="str">
        <f>VLOOKUP(B61,Goc!$A$4:$T$324,8,0)</f>
        <v>14/04/2004</v>
      </c>
      <c r="H61" s="17" t="str">
        <f>VLOOKUP(B61,Goc!$A$4:$T$324,10,0)</f>
        <v>K44C GDMN</v>
      </c>
      <c r="I61" s="15"/>
      <c r="J61" s="15"/>
    </row>
    <row r="62" spans="1:10" s="18" customFormat="1" ht="21" customHeight="1" x14ac:dyDescent="0.25">
      <c r="A62" s="13">
        <v>17</v>
      </c>
      <c r="B62" s="14">
        <v>41</v>
      </c>
      <c r="C62" s="14"/>
      <c r="D62" s="14"/>
      <c r="E62" s="15" t="str">
        <f>VLOOKUP(B62,Goc!$A$4:$T$324,6,0)</f>
        <v>HỒ THỊ LIÊN</v>
      </c>
      <c r="F62" s="15" t="str">
        <f>VLOOKUP(B62,Goc!$A$4:$T$324,7,0)</f>
        <v>Nữ</v>
      </c>
      <c r="G62" s="16" t="str">
        <f>VLOOKUP(B62,Goc!$A$4:$T$324,8,0)</f>
        <v>14/09/2004</v>
      </c>
      <c r="H62" s="17" t="str">
        <f>VLOOKUP(B62,Goc!$A$4:$T$324,10,0)</f>
        <v>K44A GDMN</v>
      </c>
      <c r="I62" s="15"/>
      <c r="J62" s="15"/>
    </row>
    <row r="63" spans="1:10" s="18" customFormat="1" ht="21" customHeight="1" x14ac:dyDescent="0.25">
      <c r="A63" s="13">
        <v>18</v>
      </c>
      <c r="B63" s="14">
        <v>42</v>
      </c>
      <c r="C63" s="14"/>
      <c r="D63" s="14"/>
      <c r="E63" s="15" t="str">
        <f>VLOOKUP(B63,Goc!$A$4:$T$324,6,0)</f>
        <v>CAO THỊ LINH</v>
      </c>
      <c r="F63" s="15" t="str">
        <f>VLOOKUP(B63,Goc!$A$4:$T$324,7,0)</f>
        <v>Nữ</v>
      </c>
      <c r="G63" s="16" t="str">
        <f>VLOOKUP(B63,Goc!$A$4:$T$324,8,0)</f>
        <v>25/08/2004</v>
      </c>
      <c r="H63" s="17" t="str">
        <f>VLOOKUP(B63,Goc!$A$4:$T$324,10,0)</f>
        <v>K44B GDMN</v>
      </c>
      <c r="I63" s="15"/>
      <c r="J63" s="15"/>
    </row>
    <row r="64" spans="1:10" s="18" customFormat="1" ht="21" customHeight="1" x14ac:dyDescent="0.25">
      <c r="A64" s="13">
        <v>19</v>
      </c>
      <c r="B64" s="14">
        <v>43</v>
      </c>
      <c r="C64" s="14"/>
      <c r="D64" s="14"/>
      <c r="E64" s="15" t="str">
        <f>VLOOKUP(B64,Goc!$A$4:$T$324,6,0)</f>
        <v>NGUYỄN DIỆU LINH</v>
      </c>
      <c r="F64" s="15" t="str">
        <f>VLOOKUP(B64,Goc!$A$4:$T$324,7,0)</f>
        <v>Nữ</v>
      </c>
      <c r="G64" s="16" t="str">
        <f>VLOOKUP(B64,Goc!$A$4:$T$324,8,0)</f>
        <v>24/01/2004</v>
      </c>
      <c r="H64" s="17" t="str">
        <f>VLOOKUP(B64,Goc!$A$4:$T$324,10,0)</f>
        <v>K44A GDMN</v>
      </c>
      <c r="I64" s="15"/>
      <c r="J64" s="15"/>
    </row>
    <row r="65" spans="1:10" s="18" customFormat="1" ht="21" customHeight="1" x14ac:dyDescent="0.25">
      <c r="A65" s="13">
        <v>20</v>
      </c>
      <c r="B65" s="14">
        <v>44</v>
      </c>
      <c r="C65" s="14"/>
      <c r="D65" s="14"/>
      <c r="E65" s="15" t="str">
        <f>VLOOKUP(B65,Goc!$A$4:$T$324,6,0)</f>
        <v>NGUYỄN THỊ LINH</v>
      </c>
      <c r="F65" s="15" t="str">
        <f>VLOOKUP(B65,Goc!$A$4:$T$324,7,0)</f>
        <v>Nữ</v>
      </c>
      <c r="G65" s="16" t="str">
        <f>VLOOKUP(B65,Goc!$A$4:$T$324,8,0)</f>
        <v>25/10/2004</v>
      </c>
      <c r="H65" s="17" t="str">
        <f>VLOOKUP(B65,Goc!$A$4:$T$324,10,0)</f>
        <v>K44C GDMN</v>
      </c>
      <c r="I65" s="15"/>
      <c r="J65" s="15"/>
    </row>
    <row r="66" spans="1:10" s="18" customFormat="1" ht="21" customHeight="1" x14ac:dyDescent="0.25">
      <c r="A66" s="13">
        <v>21</v>
      </c>
      <c r="B66" s="14">
        <v>45</v>
      </c>
      <c r="C66" s="14"/>
      <c r="D66" s="14"/>
      <c r="E66" s="15" t="str">
        <f>VLOOKUP(B66,Goc!$A$4:$T$324,6,0)</f>
        <v>NGUYỄN THỊ THÙY LINH</v>
      </c>
      <c r="F66" s="15" t="str">
        <f>VLOOKUP(B66,Goc!$A$4:$T$324,7,0)</f>
        <v>Nữ</v>
      </c>
      <c r="G66" s="16" t="str">
        <f>VLOOKUP(B66,Goc!$A$4:$T$324,8,0)</f>
        <v>14/01/2004</v>
      </c>
      <c r="H66" s="17" t="str">
        <f>VLOOKUP(B66,Goc!$A$4:$T$324,10,0)</f>
        <v>K44B GDMN</v>
      </c>
      <c r="I66" s="15"/>
      <c r="J66" s="15"/>
    </row>
    <row r="67" spans="1:10" s="18" customFormat="1" ht="21" customHeight="1" x14ac:dyDescent="0.25">
      <c r="A67" s="13">
        <v>22</v>
      </c>
      <c r="B67" s="14">
        <v>46</v>
      </c>
      <c r="C67" s="14"/>
      <c r="D67" s="14"/>
      <c r="E67" s="15" t="str">
        <f>VLOOKUP(B67,Goc!$A$4:$T$324,6,0)</f>
        <v>VÕ THỊ THÙY LINH</v>
      </c>
      <c r="F67" s="15" t="str">
        <f>VLOOKUP(B67,Goc!$A$4:$T$324,7,0)</f>
        <v>Nữ</v>
      </c>
      <c r="G67" s="16" t="str">
        <f>VLOOKUP(B67,Goc!$A$4:$T$324,8,0)</f>
        <v>02/09/2004</v>
      </c>
      <c r="H67" s="17" t="str">
        <f>VLOOKUP(B67,Goc!$A$4:$T$324,10,0)</f>
        <v>K44B GDMN</v>
      </c>
      <c r="I67" s="15"/>
      <c r="J67" s="15"/>
    </row>
    <row r="68" spans="1:10" s="18" customFormat="1" ht="21" customHeight="1" x14ac:dyDescent="0.25">
      <c r="A68" s="13">
        <v>23</v>
      </c>
      <c r="B68" s="14">
        <v>47</v>
      </c>
      <c r="C68" s="14"/>
      <c r="D68" s="14"/>
      <c r="E68" s="15" t="str">
        <f>VLOOKUP(B68,Goc!$A$4:$T$324,6,0)</f>
        <v>TĂNG THỊ KHÁNH LOAN</v>
      </c>
      <c r="F68" s="15" t="str">
        <f>VLOOKUP(B68,Goc!$A$4:$T$324,7,0)</f>
        <v>Nữ</v>
      </c>
      <c r="G68" s="16" t="str">
        <f>VLOOKUP(B68,Goc!$A$4:$T$324,8,0)</f>
        <v>26/09/2004</v>
      </c>
      <c r="H68" s="17" t="str">
        <f>VLOOKUP(B68,Goc!$A$4:$T$324,10,0)</f>
        <v>K44C GDMN</v>
      </c>
      <c r="I68" s="15"/>
      <c r="J68" s="15"/>
    </row>
    <row r="69" spans="1:10" s="18" customFormat="1" ht="21" customHeight="1" x14ac:dyDescent="0.25">
      <c r="A69" s="13">
        <v>24</v>
      </c>
      <c r="B69" s="14">
        <v>48</v>
      </c>
      <c r="C69" s="14"/>
      <c r="D69" s="14"/>
      <c r="E69" s="15" t="str">
        <f>VLOOKUP(B69,Goc!$A$4:$T$324,6,0)</f>
        <v>HỒ KHÁNH LY</v>
      </c>
      <c r="F69" s="15" t="str">
        <f>VLOOKUP(B69,Goc!$A$4:$T$324,7,0)</f>
        <v>Nữ</v>
      </c>
      <c r="G69" s="16" t="str">
        <f>VLOOKUP(B69,Goc!$A$4:$T$324,8,0)</f>
        <v>02/09/2003</v>
      </c>
      <c r="H69" s="17" t="str">
        <f>VLOOKUP(B69,Goc!$A$4:$T$324,10,0)</f>
        <v>K44C GDMN</v>
      </c>
      <c r="I69" s="15"/>
      <c r="J69" s="15"/>
    </row>
    <row r="70" spans="1:10" ht="21" customHeight="1" x14ac:dyDescent="0.25">
      <c r="A70" s="19"/>
      <c r="B70" s="20"/>
      <c r="C70" s="20"/>
      <c r="D70" s="20"/>
      <c r="E70" s="21"/>
      <c r="F70" s="22"/>
      <c r="G70" s="23"/>
      <c r="H70" s="24"/>
      <c r="I70" s="22"/>
      <c r="J70" s="22"/>
    </row>
    <row r="71" spans="1:10" s="25" customFormat="1" ht="21" customHeight="1" x14ac:dyDescent="0.25">
      <c r="B71" s="26" t="s">
        <v>562</v>
      </c>
      <c r="G71" s="27"/>
      <c r="H71" s="28"/>
    </row>
    <row r="72" spans="1:10" s="31" customFormat="1" ht="21" customHeight="1" x14ac:dyDescent="0.25">
      <c r="A72" s="29"/>
      <c r="B72" s="30" t="s">
        <v>23</v>
      </c>
      <c r="H72" s="30" t="s">
        <v>24</v>
      </c>
    </row>
    <row r="73" spans="1:10" s="31" customFormat="1" ht="21" customHeight="1" x14ac:dyDescent="0.25">
      <c r="A73" s="29"/>
      <c r="B73" s="30"/>
      <c r="H73" s="30"/>
    </row>
    <row r="77" spans="1:10" ht="21" customHeight="1" x14ac:dyDescent="0.25">
      <c r="D77" s="3" t="s">
        <v>15</v>
      </c>
      <c r="H77" s="4" t="s">
        <v>39</v>
      </c>
    </row>
    <row r="78" spans="1:10" ht="21" customHeight="1" x14ac:dyDescent="0.25">
      <c r="D78" s="6" t="s">
        <v>16</v>
      </c>
      <c r="H78" s="7" t="s">
        <v>560</v>
      </c>
    </row>
    <row r="79" spans="1:10" ht="21" customHeight="1" x14ac:dyDescent="0.25">
      <c r="H79" s="32"/>
    </row>
    <row r="80" spans="1:10" ht="21" customHeight="1" x14ac:dyDescent="0.3">
      <c r="B80" s="2" t="s">
        <v>84</v>
      </c>
      <c r="E80" s="33" t="s">
        <v>90</v>
      </c>
      <c r="H80" s="8" t="s">
        <v>568</v>
      </c>
    </row>
    <row r="81" spans="1:10" ht="21" customHeight="1" x14ac:dyDescent="0.25">
      <c r="B81" s="9"/>
      <c r="H81" s="8" t="s">
        <v>569</v>
      </c>
    </row>
    <row r="83" spans="1:10" s="12" customFormat="1" ht="21" customHeight="1" x14ac:dyDescent="0.25">
      <c r="A83" s="10" t="s">
        <v>9</v>
      </c>
      <c r="B83" s="10" t="s">
        <v>7</v>
      </c>
      <c r="C83" s="10" t="s">
        <v>18</v>
      </c>
      <c r="D83" s="10" t="s">
        <v>19</v>
      </c>
      <c r="E83" s="10" t="s">
        <v>20</v>
      </c>
      <c r="F83" s="10" t="s">
        <v>2</v>
      </c>
      <c r="G83" s="11" t="s">
        <v>8</v>
      </c>
      <c r="H83" s="10" t="s">
        <v>14</v>
      </c>
      <c r="I83" s="10" t="s">
        <v>21</v>
      </c>
      <c r="J83" s="10" t="s">
        <v>22</v>
      </c>
    </row>
    <row r="84" spans="1:10" s="18" customFormat="1" ht="21" customHeight="1" x14ac:dyDescent="0.25">
      <c r="A84" s="13">
        <v>1</v>
      </c>
      <c r="B84" s="14">
        <v>49</v>
      </c>
      <c r="C84" s="14"/>
      <c r="D84" s="14"/>
      <c r="E84" s="15" t="str">
        <f>VLOOKUP(B84,Goc!$A$4:$T$324,6,0)</f>
        <v>NGUYỄN THỊ KHÁNH LY</v>
      </c>
      <c r="F84" s="15" t="str">
        <f>VLOOKUP(B84,Goc!$A$4:$T$324,7,0)</f>
        <v>Nữ</v>
      </c>
      <c r="G84" s="16" t="str">
        <f>VLOOKUP(B84,Goc!$A$4:$T$324,8,0)</f>
        <v>06/09/2004</v>
      </c>
      <c r="H84" s="17" t="str">
        <f>VLOOKUP(B84,Goc!$A$4:$T$324,10,0)</f>
        <v>K44B GDMN</v>
      </c>
      <c r="I84" s="15"/>
      <c r="J84" s="15"/>
    </row>
    <row r="85" spans="1:10" s="18" customFormat="1" ht="21" customHeight="1" x14ac:dyDescent="0.25">
      <c r="A85" s="13">
        <v>2</v>
      </c>
      <c r="B85" s="14">
        <v>50</v>
      </c>
      <c r="C85" s="14"/>
      <c r="D85" s="14"/>
      <c r="E85" s="15" t="str">
        <f>VLOOKUP(B85,Goc!$A$4:$T$324,6,0)</f>
        <v>TRƯƠNG THỊ HUYỀN LY</v>
      </c>
      <c r="F85" s="15" t="str">
        <f>VLOOKUP(B85,Goc!$A$4:$T$324,7,0)</f>
        <v>Nữ</v>
      </c>
      <c r="G85" s="16" t="str">
        <f>VLOOKUP(B85,Goc!$A$4:$T$324,8,0)</f>
        <v>05/10/2004</v>
      </c>
      <c r="H85" s="17" t="str">
        <f>VLOOKUP(B85,Goc!$A$4:$T$324,10,0)</f>
        <v>K44A GDMN</v>
      </c>
      <c r="I85" s="15"/>
      <c r="J85" s="15"/>
    </row>
    <row r="86" spans="1:10" s="18" customFormat="1" ht="21" customHeight="1" x14ac:dyDescent="0.25">
      <c r="A86" s="13">
        <v>3</v>
      </c>
      <c r="B86" s="14">
        <v>51</v>
      </c>
      <c r="C86" s="14"/>
      <c r="D86" s="14"/>
      <c r="E86" s="15" t="str">
        <f>VLOOKUP(B86,Goc!$A$4:$T$324,6,0)</f>
        <v>HOÀNG THỊ MAI</v>
      </c>
      <c r="F86" s="15" t="str">
        <f>VLOOKUP(B86,Goc!$A$4:$T$324,7,0)</f>
        <v>Nữ</v>
      </c>
      <c r="G86" s="16" t="str">
        <f>VLOOKUP(B86,Goc!$A$4:$T$324,8,0)</f>
        <v>12/06/2004</v>
      </c>
      <c r="H86" s="17" t="str">
        <f>VLOOKUP(B86,Goc!$A$4:$T$324,10,0)</f>
        <v>K44A GDMN</v>
      </c>
      <c r="I86" s="15"/>
      <c r="J86" s="15"/>
    </row>
    <row r="87" spans="1:10" s="18" customFormat="1" ht="21" customHeight="1" x14ac:dyDescent="0.25">
      <c r="A87" s="13">
        <v>4</v>
      </c>
      <c r="B87" s="14">
        <v>52</v>
      </c>
      <c r="C87" s="14"/>
      <c r="D87" s="14"/>
      <c r="E87" s="15" t="str">
        <f>VLOOKUP(B87,Goc!$A$4:$T$324,6,0)</f>
        <v>LÊ THỊ NGỌC MAI</v>
      </c>
      <c r="F87" s="15" t="str">
        <f>VLOOKUP(B87,Goc!$A$4:$T$324,7,0)</f>
        <v>Nữ</v>
      </c>
      <c r="G87" s="16" t="str">
        <f>VLOOKUP(B87,Goc!$A$4:$T$324,8,0)</f>
        <v>14/10/2004</v>
      </c>
      <c r="H87" s="17" t="str">
        <f>VLOOKUP(B87,Goc!$A$4:$T$324,10,0)</f>
        <v>K44B GDMN</v>
      </c>
      <c r="I87" s="15"/>
      <c r="J87" s="15"/>
    </row>
    <row r="88" spans="1:10" s="18" customFormat="1" ht="21" customHeight="1" x14ac:dyDescent="0.25">
      <c r="A88" s="13">
        <v>5</v>
      </c>
      <c r="B88" s="14">
        <v>53</v>
      </c>
      <c r="C88" s="14"/>
      <c r="D88" s="14"/>
      <c r="E88" s="15" t="str">
        <f>VLOOKUP(B88,Goc!$A$4:$T$324,6,0)</f>
        <v>HOÀNG THỊ MẾN</v>
      </c>
      <c r="F88" s="15" t="str">
        <f>VLOOKUP(B88,Goc!$A$4:$T$324,7,0)</f>
        <v>Nữ</v>
      </c>
      <c r="G88" s="16" t="str">
        <f>VLOOKUP(B88,Goc!$A$4:$T$324,8,0)</f>
        <v>08/12/1992</v>
      </c>
      <c r="H88" s="17" t="str">
        <f>VLOOKUP(B88,Goc!$A$4:$T$324,10,0)</f>
        <v>K44C GDMN</v>
      </c>
      <c r="I88" s="15"/>
      <c r="J88" s="15"/>
    </row>
    <row r="89" spans="1:10" s="18" customFormat="1" ht="21" customHeight="1" x14ac:dyDescent="0.25">
      <c r="A89" s="13">
        <v>6</v>
      </c>
      <c r="B89" s="14">
        <v>54</v>
      </c>
      <c r="C89" s="14"/>
      <c r="D89" s="14"/>
      <c r="E89" s="15" t="str">
        <f>VLOOKUP(B89,Goc!$A$4:$T$324,6,0)</f>
        <v>LÊ THỊ MINH</v>
      </c>
      <c r="F89" s="15" t="str">
        <f>VLOOKUP(B89,Goc!$A$4:$T$324,7,0)</f>
        <v>Nữ</v>
      </c>
      <c r="G89" s="16" t="str">
        <f>VLOOKUP(B89,Goc!$A$4:$T$324,8,0)</f>
        <v>07/07/2004</v>
      </c>
      <c r="H89" s="17" t="str">
        <f>VLOOKUP(B89,Goc!$A$4:$T$324,10,0)</f>
        <v>K44C GDMN</v>
      </c>
      <c r="I89" s="15"/>
      <c r="J89" s="15"/>
    </row>
    <row r="90" spans="1:10" s="18" customFormat="1" ht="21" customHeight="1" x14ac:dyDescent="0.25">
      <c r="A90" s="13">
        <v>7</v>
      </c>
      <c r="B90" s="14">
        <v>55</v>
      </c>
      <c r="C90" s="14"/>
      <c r="D90" s="14"/>
      <c r="E90" s="15" t="str">
        <f>VLOOKUP(B90,Goc!$A$4:$T$324,6,0)</f>
        <v>LƯƠNG THỊ HOÀNG NGA</v>
      </c>
      <c r="F90" s="15" t="str">
        <f>VLOOKUP(B90,Goc!$A$4:$T$324,7,0)</f>
        <v>Nữ</v>
      </c>
      <c r="G90" s="16" t="str">
        <f>VLOOKUP(B90,Goc!$A$4:$T$324,8,0)</f>
        <v>25/04/2001</v>
      </c>
      <c r="H90" s="17" t="str">
        <f>VLOOKUP(B90,Goc!$A$4:$T$324,10,0)</f>
        <v>K44A GDMN</v>
      </c>
      <c r="I90" s="15"/>
      <c r="J90" s="15"/>
    </row>
    <row r="91" spans="1:10" s="18" customFormat="1" ht="21" customHeight="1" x14ac:dyDescent="0.25">
      <c r="A91" s="13">
        <v>8</v>
      </c>
      <c r="B91" s="14">
        <v>56</v>
      </c>
      <c r="C91" s="14"/>
      <c r="D91" s="14"/>
      <c r="E91" s="15" t="str">
        <f>VLOOKUP(B91,Goc!$A$4:$T$324,6,0)</f>
        <v>TRẦN THỊ QUỲNH NGA</v>
      </c>
      <c r="F91" s="15" t="str">
        <f>VLOOKUP(B91,Goc!$A$4:$T$324,7,0)</f>
        <v>Nữ</v>
      </c>
      <c r="G91" s="16" t="str">
        <f>VLOOKUP(B91,Goc!$A$4:$T$324,8,0)</f>
        <v>01/10/2004</v>
      </c>
      <c r="H91" s="17" t="str">
        <f>VLOOKUP(B91,Goc!$A$4:$T$324,10,0)</f>
        <v>K44A GDMN</v>
      </c>
      <c r="I91" s="15"/>
      <c r="J91" s="15"/>
    </row>
    <row r="92" spans="1:10" s="18" customFormat="1" ht="21" customHeight="1" x14ac:dyDescent="0.25">
      <c r="A92" s="13">
        <v>9</v>
      </c>
      <c r="B92" s="14">
        <v>57</v>
      </c>
      <c r="C92" s="14"/>
      <c r="D92" s="14"/>
      <c r="E92" s="15" t="str">
        <f>VLOOKUP(B92,Goc!$A$4:$T$324,6,0)</f>
        <v>LÊ THỊ THANH NGỌC</v>
      </c>
      <c r="F92" s="15" t="str">
        <f>VLOOKUP(B92,Goc!$A$4:$T$324,7,0)</f>
        <v>Nữ</v>
      </c>
      <c r="G92" s="16" t="str">
        <f>VLOOKUP(B92,Goc!$A$4:$T$324,8,0)</f>
        <v>22/08/2003</v>
      </c>
      <c r="H92" s="17" t="str">
        <f>VLOOKUP(B92,Goc!$A$4:$T$324,10,0)</f>
        <v>K44A GDMN</v>
      </c>
      <c r="I92" s="15"/>
      <c r="J92" s="15"/>
    </row>
    <row r="93" spans="1:10" s="18" customFormat="1" ht="21" customHeight="1" x14ac:dyDescent="0.25">
      <c r="A93" s="13">
        <v>10</v>
      </c>
      <c r="B93" s="14">
        <v>58</v>
      </c>
      <c r="C93" s="14"/>
      <c r="D93" s="14"/>
      <c r="E93" s="15" t="str">
        <f>VLOOKUP(B93,Goc!$A$4:$T$324,6,0)</f>
        <v>CHU THỊ ÁNH NGUYỆT</v>
      </c>
      <c r="F93" s="15" t="str">
        <f>VLOOKUP(B93,Goc!$A$4:$T$324,7,0)</f>
        <v>Nữ</v>
      </c>
      <c r="G93" s="16" t="str">
        <f>VLOOKUP(B93,Goc!$A$4:$T$324,8,0)</f>
        <v>09/08/2003</v>
      </c>
      <c r="H93" s="17" t="str">
        <f>VLOOKUP(B93,Goc!$A$4:$T$324,10,0)</f>
        <v>K44B GDMN</v>
      </c>
      <c r="I93" s="15"/>
      <c r="J93" s="15"/>
    </row>
    <row r="94" spans="1:10" s="18" customFormat="1" ht="21" customHeight="1" x14ac:dyDescent="0.25">
      <c r="A94" s="13">
        <v>11</v>
      </c>
      <c r="B94" s="14">
        <v>59</v>
      </c>
      <c r="C94" s="14"/>
      <c r="D94" s="14"/>
      <c r="E94" s="15" t="str">
        <f>VLOOKUP(B94,Goc!$A$4:$T$324,6,0)</f>
        <v>NGÔ THỊ KHÁNH NHÀN</v>
      </c>
      <c r="F94" s="15" t="str">
        <f>VLOOKUP(B94,Goc!$A$4:$T$324,7,0)</f>
        <v>Nữ</v>
      </c>
      <c r="G94" s="16" t="str">
        <f>VLOOKUP(B94,Goc!$A$4:$T$324,8,0)</f>
        <v>21/08/2004</v>
      </c>
      <c r="H94" s="17" t="str">
        <f>VLOOKUP(B94,Goc!$A$4:$T$324,10,0)</f>
        <v>K44A GDMN</v>
      </c>
      <c r="I94" s="15"/>
      <c r="J94" s="15"/>
    </row>
    <row r="95" spans="1:10" s="18" customFormat="1" ht="21" customHeight="1" x14ac:dyDescent="0.25">
      <c r="A95" s="13">
        <v>12</v>
      </c>
      <c r="B95" s="14">
        <v>60</v>
      </c>
      <c r="C95" s="14"/>
      <c r="D95" s="14"/>
      <c r="E95" s="15" t="str">
        <f>VLOOKUP(B95,Goc!$A$4:$T$324,6,0)</f>
        <v>ĐẶNG THỊ YẾN NHI</v>
      </c>
      <c r="F95" s="15" t="str">
        <f>VLOOKUP(B95,Goc!$A$4:$T$324,7,0)</f>
        <v>Nữ</v>
      </c>
      <c r="G95" s="16" t="str">
        <f>VLOOKUP(B95,Goc!$A$4:$T$324,8,0)</f>
        <v>28/04/2004</v>
      </c>
      <c r="H95" s="17" t="str">
        <f>VLOOKUP(B95,Goc!$A$4:$T$324,10,0)</f>
        <v>K44A GDMN</v>
      </c>
      <c r="I95" s="15"/>
      <c r="J95" s="15"/>
    </row>
    <row r="96" spans="1:10" s="18" customFormat="1" ht="21" customHeight="1" x14ac:dyDescent="0.25">
      <c r="A96" s="13">
        <v>13</v>
      </c>
      <c r="B96" s="14">
        <v>61</v>
      </c>
      <c r="C96" s="14"/>
      <c r="D96" s="14"/>
      <c r="E96" s="15" t="str">
        <f>VLOOKUP(B96,Goc!$A$4:$T$324,6,0)</f>
        <v>ĐẬU THỊ NHUNG</v>
      </c>
      <c r="F96" s="15" t="str">
        <f>VLOOKUP(B96,Goc!$A$4:$T$324,7,0)</f>
        <v>Nữ</v>
      </c>
      <c r="G96" s="16" t="str">
        <f>VLOOKUP(B96,Goc!$A$4:$T$324,8,0)</f>
        <v>04/11/2003</v>
      </c>
      <c r="H96" s="17" t="str">
        <f>VLOOKUP(B96,Goc!$A$4:$T$324,10,0)</f>
        <v>K44A GDMN</v>
      </c>
      <c r="I96" s="15"/>
      <c r="J96" s="15"/>
    </row>
    <row r="97" spans="1:10" s="18" customFormat="1" ht="21" customHeight="1" x14ac:dyDescent="0.25">
      <c r="A97" s="13">
        <v>14</v>
      </c>
      <c r="B97" s="14">
        <v>62</v>
      </c>
      <c r="C97" s="14"/>
      <c r="D97" s="14"/>
      <c r="E97" s="15" t="str">
        <f>VLOOKUP(B97,Goc!$A$4:$T$324,6,0)</f>
        <v>NGUYỄN THỊ NHUNG</v>
      </c>
      <c r="F97" s="15" t="str">
        <f>VLOOKUP(B97,Goc!$A$4:$T$324,7,0)</f>
        <v>Nữ</v>
      </c>
      <c r="G97" s="16" t="str">
        <f>VLOOKUP(B97,Goc!$A$4:$T$324,8,0)</f>
        <v>10/03/2004</v>
      </c>
      <c r="H97" s="17" t="str">
        <f>VLOOKUP(B97,Goc!$A$4:$T$324,10,0)</f>
        <v>K44A GDMN</v>
      </c>
      <c r="I97" s="15"/>
      <c r="J97" s="15"/>
    </row>
    <row r="98" spans="1:10" s="18" customFormat="1" ht="21" customHeight="1" x14ac:dyDescent="0.25">
      <c r="A98" s="13">
        <v>15</v>
      </c>
      <c r="B98" s="14">
        <v>63</v>
      </c>
      <c r="C98" s="14"/>
      <c r="D98" s="14"/>
      <c r="E98" s="15" t="str">
        <f>VLOOKUP(B98,Goc!$A$4:$T$324,6,0)</f>
        <v>TRẦN THỊ NHUNG</v>
      </c>
      <c r="F98" s="15" t="str">
        <f>VLOOKUP(B98,Goc!$A$4:$T$324,7,0)</f>
        <v>Nữ</v>
      </c>
      <c r="G98" s="16" t="str">
        <f>VLOOKUP(B98,Goc!$A$4:$T$324,8,0)</f>
        <v>23/03/2004</v>
      </c>
      <c r="H98" s="17" t="str">
        <f>VLOOKUP(B98,Goc!$A$4:$T$324,10,0)</f>
        <v>K44C GDMN</v>
      </c>
      <c r="I98" s="15"/>
      <c r="J98" s="15"/>
    </row>
    <row r="99" spans="1:10" s="18" customFormat="1" ht="21" customHeight="1" x14ac:dyDescent="0.25">
      <c r="A99" s="13">
        <v>16</v>
      </c>
      <c r="B99" s="14">
        <v>64</v>
      </c>
      <c r="C99" s="14"/>
      <c r="D99" s="14"/>
      <c r="E99" s="15" t="str">
        <f>VLOOKUP(B99,Goc!$A$4:$T$324,6,0)</f>
        <v>LÊ QUỲNH NHƯ</v>
      </c>
      <c r="F99" s="15" t="str">
        <f>VLOOKUP(B99,Goc!$A$4:$T$324,7,0)</f>
        <v>Nữ</v>
      </c>
      <c r="G99" s="16" t="str">
        <f>VLOOKUP(B99,Goc!$A$4:$T$324,8,0)</f>
        <v>04/01/2004</v>
      </c>
      <c r="H99" s="17" t="str">
        <f>VLOOKUP(B99,Goc!$A$4:$T$324,10,0)</f>
        <v>K44C GDMN</v>
      </c>
      <c r="I99" s="15"/>
      <c r="J99" s="15"/>
    </row>
    <row r="100" spans="1:10" s="18" customFormat="1" ht="21" customHeight="1" x14ac:dyDescent="0.25">
      <c r="A100" s="13">
        <v>17</v>
      </c>
      <c r="B100" s="14">
        <v>65</v>
      </c>
      <c r="C100" s="14"/>
      <c r="D100" s="14"/>
      <c r="E100" s="15" t="str">
        <f>VLOOKUP(B100,Goc!$A$4:$T$324,6,0)</f>
        <v>NGUYỄN THỊ QUỲNH NHƯ</v>
      </c>
      <c r="F100" s="15" t="str">
        <f>VLOOKUP(B100,Goc!$A$4:$T$324,7,0)</f>
        <v>Nữ</v>
      </c>
      <c r="G100" s="16" t="str">
        <f>VLOOKUP(B100,Goc!$A$4:$T$324,8,0)</f>
        <v>28/10/2004</v>
      </c>
      <c r="H100" s="17" t="str">
        <f>VLOOKUP(B100,Goc!$A$4:$T$324,10,0)</f>
        <v>K44C GDMN</v>
      </c>
      <c r="I100" s="15"/>
      <c r="J100" s="15"/>
    </row>
    <row r="101" spans="1:10" s="18" customFormat="1" ht="21" customHeight="1" x14ac:dyDescent="0.25">
      <c r="A101" s="13">
        <v>18</v>
      </c>
      <c r="B101" s="14">
        <v>66</v>
      </c>
      <c r="C101" s="14"/>
      <c r="D101" s="14"/>
      <c r="E101" s="15" t="str">
        <f>VLOOKUP(B101,Goc!$A$4:$T$324,6,0)</f>
        <v>LÊ THỊ PHƯƠNG</v>
      </c>
      <c r="F101" s="15" t="str">
        <f>VLOOKUP(B101,Goc!$A$4:$T$324,7,0)</f>
        <v>Nữ</v>
      </c>
      <c r="G101" s="16" t="str">
        <f>VLOOKUP(B101,Goc!$A$4:$T$324,8,0)</f>
        <v>17/01/2004</v>
      </c>
      <c r="H101" s="17" t="str">
        <f>VLOOKUP(B101,Goc!$A$4:$T$324,10,0)</f>
        <v>K44C GDMN</v>
      </c>
      <c r="I101" s="15"/>
      <c r="J101" s="15"/>
    </row>
    <row r="102" spans="1:10" s="18" customFormat="1" ht="21" customHeight="1" x14ac:dyDescent="0.25">
      <c r="A102" s="13">
        <v>19</v>
      </c>
      <c r="B102" s="14">
        <v>67</v>
      </c>
      <c r="C102" s="14"/>
      <c r="D102" s="14"/>
      <c r="E102" s="15" t="str">
        <f>VLOOKUP(B102,Goc!$A$4:$T$324,6,0)</f>
        <v>NGUYỄN THỊ PHƯƠNG</v>
      </c>
      <c r="F102" s="15" t="str">
        <f>VLOOKUP(B102,Goc!$A$4:$T$324,7,0)</f>
        <v>Nữ</v>
      </c>
      <c r="G102" s="16" t="str">
        <f>VLOOKUP(B102,Goc!$A$4:$T$324,8,0)</f>
        <v>18/08/2004</v>
      </c>
      <c r="H102" s="17" t="str">
        <f>VLOOKUP(B102,Goc!$A$4:$T$324,10,0)</f>
        <v>K44C GDMN</v>
      </c>
      <c r="I102" s="15"/>
      <c r="J102" s="15"/>
    </row>
    <row r="103" spans="1:10" s="18" customFormat="1" ht="21" customHeight="1" x14ac:dyDescent="0.25">
      <c r="A103" s="13">
        <v>20</v>
      </c>
      <c r="B103" s="14">
        <v>68</v>
      </c>
      <c r="C103" s="14"/>
      <c r="D103" s="14"/>
      <c r="E103" s="15" t="str">
        <f>VLOOKUP(B103,Goc!$A$4:$T$324,6,0)</f>
        <v>NGUYỄN THỊ KIM SANG</v>
      </c>
      <c r="F103" s="15" t="str">
        <f>VLOOKUP(B103,Goc!$A$4:$T$324,7,0)</f>
        <v>Nữ</v>
      </c>
      <c r="G103" s="16" t="str">
        <f>VLOOKUP(B103,Goc!$A$4:$T$324,8,0)</f>
        <v>12/10/2004</v>
      </c>
      <c r="H103" s="17" t="str">
        <f>VLOOKUP(B103,Goc!$A$4:$T$324,10,0)</f>
        <v>K44C GDMN</v>
      </c>
      <c r="I103" s="15"/>
      <c r="J103" s="15"/>
    </row>
    <row r="104" spans="1:10" s="18" customFormat="1" ht="21" customHeight="1" x14ac:dyDescent="0.25">
      <c r="A104" s="13">
        <v>21</v>
      </c>
      <c r="B104" s="14">
        <v>69</v>
      </c>
      <c r="C104" s="14"/>
      <c r="D104" s="14"/>
      <c r="E104" s="15" t="str">
        <f>VLOOKUP(B104,Goc!$A$4:$T$324,6,0)</f>
        <v>NGUYỄN THỊ TÚ TÀI</v>
      </c>
      <c r="F104" s="15" t="str">
        <f>VLOOKUP(B104,Goc!$A$4:$T$324,7,0)</f>
        <v>Nữ</v>
      </c>
      <c r="G104" s="16" t="str">
        <f>VLOOKUP(B104,Goc!$A$4:$T$324,8,0)</f>
        <v>25/06/2004</v>
      </c>
      <c r="H104" s="17" t="str">
        <f>VLOOKUP(B104,Goc!$A$4:$T$324,10,0)</f>
        <v>K44B GDMN</v>
      </c>
      <c r="I104" s="15"/>
      <c r="J104" s="15"/>
    </row>
    <row r="105" spans="1:10" s="18" customFormat="1" ht="21" customHeight="1" x14ac:dyDescent="0.25">
      <c r="A105" s="13">
        <v>22</v>
      </c>
      <c r="B105" s="14">
        <v>70</v>
      </c>
      <c r="C105" s="14"/>
      <c r="D105" s="14"/>
      <c r="E105" s="15" t="str">
        <f>VLOOKUP(B105,Goc!$A$4:$T$324,6,0)</f>
        <v>NGÔ THỊ THANH TÂM</v>
      </c>
      <c r="F105" s="15" t="str">
        <f>VLOOKUP(B105,Goc!$A$4:$T$324,7,0)</f>
        <v>Nữ</v>
      </c>
      <c r="G105" s="16" t="str">
        <f>VLOOKUP(B105,Goc!$A$4:$T$324,8,0)</f>
        <v>06/08/2004</v>
      </c>
      <c r="H105" s="17" t="str">
        <f>VLOOKUP(B105,Goc!$A$4:$T$324,10,0)</f>
        <v>K44C GDMN</v>
      </c>
      <c r="I105" s="15"/>
      <c r="J105" s="15"/>
    </row>
    <row r="106" spans="1:10" s="18" customFormat="1" ht="21" customHeight="1" x14ac:dyDescent="0.25">
      <c r="A106" s="13">
        <v>23</v>
      </c>
      <c r="B106" s="14">
        <v>71</v>
      </c>
      <c r="C106" s="14"/>
      <c r="D106" s="14"/>
      <c r="E106" s="15" t="str">
        <f>VLOOKUP(B106,Goc!$A$4:$T$324,6,0)</f>
        <v>TRẦN THỊ TÂM</v>
      </c>
      <c r="F106" s="15" t="str">
        <f>VLOOKUP(B106,Goc!$A$4:$T$324,7,0)</f>
        <v>Nữ</v>
      </c>
      <c r="G106" s="16" t="str">
        <f>VLOOKUP(B106,Goc!$A$4:$T$324,8,0)</f>
        <v>14/10/2004</v>
      </c>
      <c r="H106" s="17" t="str">
        <f>VLOOKUP(B106,Goc!$A$4:$T$324,10,0)</f>
        <v>K44B GDMN</v>
      </c>
      <c r="I106" s="15"/>
      <c r="J106" s="15"/>
    </row>
    <row r="107" spans="1:10" s="18" customFormat="1" ht="21" customHeight="1" x14ac:dyDescent="0.25">
      <c r="A107" s="13">
        <v>24</v>
      </c>
      <c r="B107" s="14">
        <v>72</v>
      </c>
      <c r="C107" s="14"/>
      <c r="D107" s="14"/>
      <c r="E107" s="15" t="str">
        <f>VLOOKUP(B107,Goc!$A$4:$T$324,6,0)</f>
        <v>TRẦN THỊ TÂM</v>
      </c>
      <c r="F107" s="15" t="str">
        <f>VLOOKUP(B107,Goc!$A$4:$T$324,7,0)</f>
        <v>Nữ</v>
      </c>
      <c r="G107" s="16" t="str">
        <f>VLOOKUP(B107,Goc!$A$4:$T$324,8,0)</f>
        <v>22/02/2004</v>
      </c>
      <c r="H107" s="17" t="str">
        <f>VLOOKUP(B107,Goc!$A$4:$T$324,10,0)</f>
        <v>K44C GDMN</v>
      </c>
      <c r="I107" s="15"/>
      <c r="J107" s="15"/>
    </row>
    <row r="108" spans="1:10" ht="21" customHeight="1" x14ac:dyDescent="0.25">
      <c r="A108" s="19"/>
      <c r="B108" s="20"/>
      <c r="C108" s="20"/>
      <c r="D108" s="20"/>
      <c r="E108" s="21"/>
      <c r="F108" s="22"/>
      <c r="G108" s="23"/>
      <c r="H108" s="24"/>
      <c r="I108" s="22"/>
      <c r="J108" s="22"/>
    </row>
    <row r="109" spans="1:10" s="25" customFormat="1" ht="21" customHeight="1" x14ac:dyDescent="0.25">
      <c r="B109" s="26" t="s">
        <v>562</v>
      </c>
      <c r="G109" s="27"/>
      <c r="H109" s="28"/>
    </row>
    <row r="110" spans="1:10" s="31" customFormat="1" ht="21" customHeight="1" x14ac:dyDescent="0.25">
      <c r="A110" s="29"/>
      <c r="B110" s="30" t="s">
        <v>23</v>
      </c>
      <c r="H110" s="30" t="s">
        <v>24</v>
      </c>
    </row>
    <row r="111" spans="1:10" s="31" customFormat="1" ht="21" customHeight="1" x14ac:dyDescent="0.25">
      <c r="A111" s="29"/>
      <c r="B111" s="30"/>
      <c r="H111" s="30"/>
    </row>
    <row r="115" spans="1:10" ht="21" customHeight="1" x14ac:dyDescent="0.25">
      <c r="D115" s="3" t="s">
        <v>15</v>
      </c>
      <c r="H115" s="4" t="s">
        <v>39</v>
      </c>
    </row>
    <row r="116" spans="1:10" ht="21" customHeight="1" x14ac:dyDescent="0.25">
      <c r="D116" s="6" t="s">
        <v>16</v>
      </c>
      <c r="H116" s="7" t="s">
        <v>560</v>
      </c>
    </row>
    <row r="117" spans="1:10" ht="21" customHeight="1" x14ac:dyDescent="0.25">
      <c r="H117" s="32"/>
    </row>
    <row r="118" spans="1:10" ht="21" customHeight="1" x14ac:dyDescent="0.3">
      <c r="B118" s="2" t="s">
        <v>85</v>
      </c>
      <c r="E118" s="33" t="s">
        <v>91</v>
      </c>
      <c r="H118" s="8" t="s">
        <v>568</v>
      </c>
    </row>
    <row r="119" spans="1:10" ht="21" customHeight="1" x14ac:dyDescent="0.25">
      <c r="B119" s="9"/>
      <c r="H119" s="8" t="s">
        <v>569</v>
      </c>
    </row>
    <row r="121" spans="1:10" s="12" customFormat="1" ht="21" customHeight="1" x14ac:dyDescent="0.25">
      <c r="A121" s="10" t="s">
        <v>9</v>
      </c>
      <c r="B121" s="10" t="s">
        <v>7</v>
      </c>
      <c r="C121" s="10" t="s">
        <v>18</v>
      </c>
      <c r="D121" s="10" t="s">
        <v>19</v>
      </c>
      <c r="E121" s="10" t="s">
        <v>20</v>
      </c>
      <c r="F121" s="10" t="s">
        <v>2</v>
      </c>
      <c r="G121" s="11" t="s">
        <v>8</v>
      </c>
      <c r="H121" s="10" t="s">
        <v>14</v>
      </c>
      <c r="I121" s="10" t="s">
        <v>21</v>
      </c>
      <c r="J121" s="10" t="s">
        <v>22</v>
      </c>
    </row>
    <row r="122" spans="1:10" s="18" customFormat="1" ht="21" customHeight="1" x14ac:dyDescent="0.25">
      <c r="A122" s="13">
        <v>1</v>
      </c>
      <c r="B122" s="14">
        <v>73</v>
      </c>
      <c r="C122" s="14"/>
      <c r="D122" s="14"/>
      <c r="E122" s="15" t="str">
        <f>VLOOKUP(B122,Goc!$A$4:$T$324,6,0)</f>
        <v>CAO THỊ THẢO</v>
      </c>
      <c r="F122" s="15" t="str">
        <f>VLOOKUP(B122,Goc!$A$4:$T$324,7,0)</f>
        <v>Nữ</v>
      </c>
      <c r="G122" s="16" t="str">
        <f>VLOOKUP(B122,Goc!$A$4:$T$324,8,0)</f>
        <v>02/03/2001</v>
      </c>
      <c r="H122" s="17" t="str">
        <f>VLOOKUP(B122,Goc!$A$4:$T$324,10,0)</f>
        <v>K44A GDMN</v>
      </c>
      <c r="I122" s="15"/>
      <c r="J122" s="15"/>
    </row>
    <row r="123" spans="1:10" s="18" customFormat="1" ht="21" customHeight="1" x14ac:dyDescent="0.25">
      <c r="A123" s="13">
        <v>2</v>
      </c>
      <c r="B123" s="14">
        <v>74</v>
      </c>
      <c r="C123" s="14"/>
      <c r="D123" s="14"/>
      <c r="E123" s="15" t="str">
        <f>VLOOKUP(B123,Goc!$A$4:$T$324,6,0)</f>
        <v>ĐẬU THỊ THẢO</v>
      </c>
      <c r="F123" s="15" t="str">
        <f>VLOOKUP(B123,Goc!$A$4:$T$324,7,0)</f>
        <v>Nữ</v>
      </c>
      <c r="G123" s="16" t="str">
        <f>VLOOKUP(B123,Goc!$A$4:$T$324,8,0)</f>
        <v>15/05/2004</v>
      </c>
      <c r="H123" s="17" t="str">
        <f>VLOOKUP(B123,Goc!$A$4:$T$324,10,0)</f>
        <v>K44A GDMN</v>
      </c>
      <c r="I123" s="15"/>
      <c r="J123" s="15"/>
    </row>
    <row r="124" spans="1:10" s="18" customFormat="1" ht="21" customHeight="1" x14ac:dyDescent="0.25">
      <c r="A124" s="13">
        <v>3</v>
      </c>
      <c r="B124" s="14">
        <v>75</v>
      </c>
      <c r="C124" s="14"/>
      <c r="D124" s="14"/>
      <c r="E124" s="15" t="str">
        <f>VLOOKUP(B124,Goc!$A$4:$T$324,6,0)</f>
        <v>NGUYỄN THỊ THẢO</v>
      </c>
      <c r="F124" s="15" t="str">
        <f>VLOOKUP(B124,Goc!$A$4:$T$324,7,0)</f>
        <v>Nữ</v>
      </c>
      <c r="G124" s="16" t="str">
        <f>VLOOKUP(B124,Goc!$A$4:$T$324,8,0)</f>
        <v>18/12/2000</v>
      </c>
      <c r="H124" s="17" t="str">
        <f>VLOOKUP(B124,Goc!$A$4:$T$324,10,0)</f>
        <v>K44B GDMN</v>
      </c>
      <c r="I124" s="15"/>
      <c r="J124" s="15"/>
    </row>
    <row r="125" spans="1:10" s="18" customFormat="1" ht="21" customHeight="1" x14ac:dyDescent="0.25">
      <c r="A125" s="13">
        <v>4</v>
      </c>
      <c r="B125" s="14">
        <v>76</v>
      </c>
      <c r="C125" s="14"/>
      <c r="D125" s="14"/>
      <c r="E125" s="15" t="str">
        <f>VLOOKUP(B125,Goc!$A$4:$T$324,6,0)</f>
        <v>NGUYỄN THỊ PHƯƠNG THẢO</v>
      </c>
      <c r="F125" s="15" t="str">
        <f>VLOOKUP(B125,Goc!$A$4:$T$324,7,0)</f>
        <v>Nữ</v>
      </c>
      <c r="G125" s="16" t="str">
        <f>VLOOKUP(B125,Goc!$A$4:$T$324,8,0)</f>
        <v>14/07/2004</v>
      </c>
      <c r="H125" s="17" t="str">
        <f>VLOOKUP(B125,Goc!$A$4:$T$324,10,0)</f>
        <v>K44B GDMN</v>
      </c>
      <c r="I125" s="15"/>
      <c r="J125" s="15"/>
    </row>
    <row r="126" spans="1:10" s="18" customFormat="1" ht="21" customHeight="1" x14ac:dyDescent="0.25">
      <c r="A126" s="13">
        <v>5</v>
      </c>
      <c r="B126" s="14">
        <v>77</v>
      </c>
      <c r="C126" s="14"/>
      <c r="D126" s="14"/>
      <c r="E126" s="15" t="str">
        <f>VLOOKUP(B126,Goc!$A$4:$T$324,6,0)</f>
        <v>PHẠM THỊ NGỌC THÚY</v>
      </c>
      <c r="F126" s="15" t="str">
        <f>VLOOKUP(B126,Goc!$A$4:$T$324,7,0)</f>
        <v>Nữ</v>
      </c>
      <c r="G126" s="16" t="str">
        <f>VLOOKUP(B126,Goc!$A$4:$T$324,8,0)</f>
        <v>30/05/2004</v>
      </c>
      <c r="H126" s="17" t="str">
        <f>VLOOKUP(B126,Goc!$A$4:$T$324,10,0)</f>
        <v>K44A GDMN</v>
      </c>
      <c r="I126" s="15"/>
      <c r="J126" s="15"/>
    </row>
    <row r="127" spans="1:10" s="18" customFormat="1" ht="21" customHeight="1" x14ac:dyDescent="0.25">
      <c r="A127" s="13">
        <v>6</v>
      </c>
      <c r="B127" s="14">
        <v>78</v>
      </c>
      <c r="C127" s="14"/>
      <c r="D127" s="14"/>
      <c r="E127" s="15" t="str">
        <f>VLOOKUP(B127,Goc!$A$4:$T$324,6,0)</f>
        <v>PHẠM THỊ NGỌC THÙY</v>
      </c>
      <c r="F127" s="15" t="str">
        <f>VLOOKUP(B127,Goc!$A$4:$T$324,7,0)</f>
        <v>Nữ</v>
      </c>
      <c r="G127" s="16" t="str">
        <f>VLOOKUP(B127,Goc!$A$4:$T$324,8,0)</f>
        <v>30/05/2004</v>
      </c>
      <c r="H127" s="17" t="str">
        <f>VLOOKUP(B127,Goc!$A$4:$T$324,10,0)</f>
        <v>K44A GDMN</v>
      </c>
      <c r="I127" s="15"/>
      <c r="J127" s="15"/>
    </row>
    <row r="128" spans="1:10" s="18" customFormat="1" ht="21" customHeight="1" x14ac:dyDescent="0.25">
      <c r="A128" s="13">
        <v>7</v>
      </c>
      <c r="B128" s="14">
        <v>79</v>
      </c>
      <c r="C128" s="14"/>
      <c r="D128" s="14"/>
      <c r="E128" s="15" t="str">
        <f>VLOOKUP(B128,Goc!$A$4:$T$324,6,0)</f>
        <v>LÊ THỊ THANH THƯƠNG</v>
      </c>
      <c r="F128" s="15" t="str">
        <f>VLOOKUP(B128,Goc!$A$4:$T$324,7,0)</f>
        <v>Nữ</v>
      </c>
      <c r="G128" s="16" t="str">
        <f>VLOOKUP(B128,Goc!$A$4:$T$324,8,0)</f>
        <v>15/11/1995</v>
      </c>
      <c r="H128" s="17" t="str">
        <f>VLOOKUP(B128,Goc!$A$4:$T$324,10,0)</f>
        <v>K44A GDMN</v>
      </c>
      <c r="I128" s="15"/>
      <c r="J128" s="15"/>
    </row>
    <row r="129" spans="1:10" s="18" customFormat="1" ht="21" customHeight="1" x14ac:dyDescent="0.25">
      <c r="A129" s="13">
        <v>8</v>
      </c>
      <c r="B129" s="14">
        <v>80</v>
      </c>
      <c r="C129" s="14"/>
      <c r="D129" s="14"/>
      <c r="E129" s="15" t="str">
        <f>VLOOKUP(B129,Goc!$A$4:$T$324,6,0)</f>
        <v>NGUYỄN THỊ THANH TÌNH</v>
      </c>
      <c r="F129" s="15" t="str">
        <f>VLOOKUP(B129,Goc!$A$4:$T$324,7,0)</f>
        <v>Nữ</v>
      </c>
      <c r="G129" s="16" t="str">
        <f>VLOOKUP(B129,Goc!$A$4:$T$324,8,0)</f>
        <v>15/10/2004</v>
      </c>
      <c r="H129" s="17" t="str">
        <f>VLOOKUP(B129,Goc!$A$4:$T$324,10,0)</f>
        <v>K44C GDMN</v>
      </c>
      <c r="I129" s="15"/>
      <c r="J129" s="15"/>
    </row>
    <row r="130" spans="1:10" s="18" customFormat="1" ht="21" customHeight="1" x14ac:dyDescent="0.25">
      <c r="A130" s="13">
        <v>9</v>
      </c>
      <c r="B130" s="14">
        <v>81</v>
      </c>
      <c r="C130" s="14"/>
      <c r="D130" s="14"/>
      <c r="E130" s="15" t="str">
        <f>VLOOKUP(B130,Goc!$A$4:$T$324,6,0)</f>
        <v>BÙI THỊ HUYỀN TRANG</v>
      </c>
      <c r="F130" s="15" t="str">
        <f>VLOOKUP(B130,Goc!$A$4:$T$324,7,0)</f>
        <v>Nữ</v>
      </c>
      <c r="G130" s="16" t="str">
        <f>VLOOKUP(B130,Goc!$A$4:$T$324,8,0)</f>
        <v>18/11/2003</v>
      </c>
      <c r="H130" s="17" t="str">
        <f>VLOOKUP(B130,Goc!$A$4:$T$324,10,0)</f>
        <v>K44B GDMN</v>
      </c>
      <c r="I130" s="15"/>
      <c r="J130" s="15"/>
    </row>
    <row r="131" spans="1:10" s="18" customFormat="1" ht="21" customHeight="1" x14ac:dyDescent="0.25">
      <c r="A131" s="13">
        <v>10</v>
      </c>
      <c r="B131" s="14">
        <v>82</v>
      </c>
      <c r="C131" s="14"/>
      <c r="D131" s="14"/>
      <c r="E131" s="15" t="str">
        <f>VLOOKUP(B131,Goc!$A$4:$T$324,6,0)</f>
        <v>ĐINH LÊ HUYỀN TRANG</v>
      </c>
      <c r="F131" s="15" t="str">
        <f>VLOOKUP(B131,Goc!$A$4:$T$324,7,0)</f>
        <v>Nữ</v>
      </c>
      <c r="G131" s="16" t="str">
        <f>VLOOKUP(B131,Goc!$A$4:$T$324,8,0)</f>
        <v>24/05/2004</v>
      </c>
      <c r="H131" s="17" t="str">
        <f>VLOOKUP(B131,Goc!$A$4:$T$324,10,0)</f>
        <v>K44C GDMN</v>
      </c>
      <c r="I131" s="15"/>
      <c r="J131" s="15"/>
    </row>
    <row r="132" spans="1:10" s="18" customFormat="1" ht="21" customHeight="1" x14ac:dyDescent="0.25">
      <c r="A132" s="13">
        <v>11</v>
      </c>
      <c r="B132" s="14">
        <v>83</v>
      </c>
      <c r="C132" s="14"/>
      <c r="D132" s="14"/>
      <c r="E132" s="15" t="str">
        <f>VLOOKUP(B132,Goc!$A$4:$T$324,6,0)</f>
        <v>NGUYỄN THỊ TRANG</v>
      </c>
      <c r="F132" s="15" t="str">
        <f>VLOOKUP(B132,Goc!$A$4:$T$324,7,0)</f>
        <v>Nữ</v>
      </c>
      <c r="G132" s="16" t="str">
        <f>VLOOKUP(B132,Goc!$A$4:$T$324,8,0)</f>
        <v>01/12/2004</v>
      </c>
      <c r="H132" s="17" t="str">
        <f>VLOOKUP(B132,Goc!$A$4:$T$324,10,0)</f>
        <v>K44A GDMN</v>
      </c>
      <c r="I132" s="15"/>
      <c r="J132" s="15"/>
    </row>
    <row r="133" spans="1:10" s="18" customFormat="1" ht="21" customHeight="1" x14ac:dyDescent="0.25">
      <c r="A133" s="13">
        <v>12</v>
      </c>
      <c r="B133" s="14">
        <v>84</v>
      </c>
      <c r="C133" s="14"/>
      <c r="D133" s="14"/>
      <c r="E133" s="15" t="str">
        <f>VLOOKUP(B133,Goc!$A$4:$T$324,6,0)</f>
        <v>NGUYỄN THỊ HUYỀN TRANG</v>
      </c>
      <c r="F133" s="15" t="str">
        <f>VLOOKUP(B133,Goc!$A$4:$T$324,7,0)</f>
        <v>Nữ</v>
      </c>
      <c r="G133" s="16" t="str">
        <f>VLOOKUP(B133,Goc!$A$4:$T$324,8,0)</f>
        <v>26/06/2003</v>
      </c>
      <c r="H133" s="17" t="str">
        <f>VLOOKUP(B133,Goc!$A$4:$T$324,10,0)</f>
        <v>K44A GDMN</v>
      </c>
      <c r="I133" s="15"/>
      <c r="J133" s="15"/>
    </row>
    <row r="134" spans="1:10" s="18" customFormat="1" ht="21" customHeight="1" x14ac:dyDescent="0.25">
      <c r="A134" s="13">
        <v>13</v>
      </c>
      <c r="B134" s="14">
        <v>85</v>
      </c>
      <c r="C134" s="14"/>
      <c r="D134" s="14"/>
      <c r="E134" s="15" t="str">
        <f>VLOOKUP(B134,Goc!$A$4:$T$324,6,0)</f>
        <v>THÁI THỊ QUỲNH TRANG</v>
      </c>
      <c r="F134" s="15" t="str">
        <f>VLOOKUP(B134,Goc!$A$4:$T$324,7,0)</f>
        <v>Nữ</v>
      </c>
      <c r="G134" s="16" t="str">
        <f>VLOOKUP(B134,Goc!$A$4:$T$324,8,0)</f>
        <v>24/10/2004</v>
      </c>
      <c r="H134" s="17" t="str">
        <f>VLOOKUP(B134,Goc!$A$4:$T$324,10,0)</f>
        <v>K44A GDMN</v>
      </c>
      <c r="I134" s="15"/>
      <c r="J134" s="15"/>
    </row>
    <row r="135" spans="1:10" s="18" customFormat="1" ht="21" customHeight="1" x14ac:dyDescent="0.25">
      <c r="A135" s="13">
        <v>14</v>
      </c>
      <c r="B135" s="14">
        <v>86</v>
      </c>
      <c r="C135" s="14"/>
      <c r="D135" s="14"/>
      <c r="E135" s="15" t="str">
        <f>VLOOKUP(B135,Goc!$A$4:$T$324,6,0)</f>
        <v>NGUYỄN THỊ TRINH</v>
      </c>
      <c r="F135" s="15" t="str">
        <f>VLOOKUP(B135,Goc!$A$4:$T$324,7,0)</f>
        <v>Nữ</v>
      </c>
      <c r="G135" s="16" t="str">
        <f>VLOOKUP(B135,Goc!$A$4:$T$324,8,0)</f>
        <v>01/10/2003</v>
      </c>
      <c r="H135" s="17" t="str">
        <f>VLOOKUP(B135,Goc!$A$4:$T$324,10,0)</f>
        <v>K44B GDMN</v>
      </c>
      <c r="I135" s="15"/>
      <c r="J135" s="15"/>
    </row>
    <row r="136" spans="1:10" s="18" customFormat="1" ht="21" customHeight="1" x14ac:dyDescent="0.25">
      <c r="A136" s="13">
        <v>15</v>
      </c>
      <c r="B136" s="14">
        <v>87</v>
      </c>
      <c r="C136" s="14"/>
      <c r="D136" s="14"/>
      <c r="E136" s="15" t="str">
        <f>VLOOKUP(B136,Goc!$A$4:$T$324,6,0)</f>
        <v>HỒ THỊ TUYẾN</v>
      </c>
      <c r="F136" s="15" t="str">
        <f>VLOOKUP(B136,Goc!$A$4:$T$324,7,0)</f>
        <v>Nữ</v>
      </c>
      <c r="G136" s="16" t="str">
        <f>VLOOKUP(B136,Goc!$A$4:$T$324,8,0)</f>
        <v>01/08/2004</v>
      </c>
      <c r="H136" s="17" t="str">
        <f>VLOOKUP(B136,Goc!$A$4:$T$324,10,0)</f>
        <v>K44B GDMN</v>
      </c>
      <c r="I136" s="15"/>
      <c r="J136" s="15"/>
    </row>
    <row r="137" spans="1:10" s="18" customFormat="1" ht="21" customHeight="1" x14ac:dyDescent="0.25">
      <c r="A137" s="13">
        <v>16</v>
      </c>
      <c r="B137" s="14">
        <v>88</v>
      </c>
      <c r="C137" s="14"/>
      <c r="D137" s="14"/>
      <c r="E137" s="15" t="str">
        <f>VLOOKUP(B137,Goc!$A$4:$T$324,6,0)</f>
        <v>LÊ THỊ ÁNH TUYẾT</v>
      </c>
      <c r="F137" s="15" t="str">
        <f>VLOOKUP(B137,Goc!$A$4:$T$324,7,0)</f>
        <v>Nữ</v>
      </c>
      <c r="G137" s="16" t="str">
        <f>VLOOKUP(B137,Goc!$A$4:$T$324,8,0)</f>
        <v>24/03/2003</v>
      </c>
      <c r="H137" s="17" t="str">
        <f>VLOOKUP(B137,Goc!$A$4:$T$324,10,0)</f>
        <v>K44A GDMN</v>
      </c>
      <c r="I137" s="15"/>
      <c r="J137" s="15"/>
    </row>
    <row r="138" spans="1:10" s="18" customFormat="1" ht="21" customHeight="1" x14ac:dyDescent="0.25">
      <c r="A138" s="13">
        <v>17</v>
      </c>
      <c r="B138" s="14">
        <v>89</v>
      </c>
      <c r="C138" s="14"/>
      <c r="D138" s="14"/>
      <c r="E138" s="15" t="str">
        <f>VLOOKUP(B138,Goc!$A$4:$T$324,6,0)</f>
        <v>NGÔ MAI PHÚC UYÊN</v>
      </c>
      <c r="F138" s="15" t="str">
        <f>VLOOKUP(B138,Goc!$A$4:$T$324,7,0)</f>
        <v>Nữ</v>
      </c>
      <c r="G138" s="16" t="str">
        <f>VLOOKUP(B138,Goc!$A$4:$T$324,8,0)</f>
        <v>28/07/2004</v>
      </c>
      <c r="H138" s="17" t="str">
        <f>VLOOKUP(B138,Goc!$A$4:$T$324,10,0)</f>
        <v>K44A GDMN</v>
      </c>
      <c r="I138" s="15"/>
      <c r="J138" s="15"/>
    </row>
    <row r="139" spans="1:10" s="18" customFormat="1" ht="21" customHeight="1" x14ac:dyDescent="0.25">
      <c r="A139" s="13">
        <v>18</v>
      </c>
      <c r="B139" s="14">
        <v>90</v>
      </c>
      <c r="C139" s="14"/>
      <c r="D139" s="14"/>
      <c r="E139" s="15" t="str">
        <f>VLOOKUP(B139,Goc!$A$4:$T$324,6,0)</f>
        <v>LÔ THỊ KIỀU VI</v>
      </c>
      <c r="F139" s="15" t="str">
        <f>VLOOKUP(B139,Goc!$A$4:$T$324,7,0)</f>
        <v>Nữ</v>
      </c>
      <c r="G139" s="16" t="str">
        <f>VLOOKUP(B139,Goc!$A$4:$T$324,8,0)</f>
        <v>26/03/2004</v>
      </c>
      <c r="H139" s="17" t="str">
        <f>VLOOKUP(B139,Goc!$A$4:$T$324,10,0)</f>
        <v>K44B GDMN</v>
      </c>
      <c r="I139" s="15"/>
      <c r="J139" s="15"/>
    </row>
    <row r="140" spans="1:10" s="18" customFormat="1" ht="21" customHeight="1" x14ac:dyDescent="0.25">
      <c r="A140" s="13">
        <v>19</v>
      </c>
      <c r="B140" s="14">
        <v>91</v>
      </c>
      <c r="C140" s="14"/>
      <c r="D140" s="14"/>
      <c r="E140" s="15" t="str">
        <f>VLOOKUP(B140,Goc!$A$4:$T$324,6,0)</f>
        <v>NGUYỄN THỊ TRÀ VI</v>
      </c>
      <c r="F140" s="15" t="str">
        <f>VLOOKUP(B140,Goc!$A$4:$T$324,7,0)</f>
        <v>Nữ</v>
      </c>
      <c r="G140" s="16" t="str">
        <f>VLOOKUP(B140,Goc!$A$4:$T$324,8,0)</f>
        <v>22/10/2004</v>
      </c>
      <c r="H140" s="17" t="str">
        <f>VLOOKUP(B140,Goc!$A$4:$T$324,10,0)</f>
        <v>K44B GDMN</v>
      </c>
      <c r="I140" s="15"/>
      <c r="J140" s="15"/>
    </row>
    <row r="141" spans="1:10" s="18" customFormat="1" ht="21" customHeight="1" x14ac:dyDescent="0.25">
      <c r="A141" s="13">
        <v>20</v>
      </c>
      <c r="B141" s="14">
        <v>92</v>
      </c>
      <c r="C141" s="14"/>
      <c r="D141" s="14"/>
      <c r="E141" s="15" t="str">
        <f>VLOOKUP(B141,Goc!$A$4:$T$324,6,0)</f>
        <v>NGUYỄN THỊ CẨM XUYẾN</v>
      </c>
      <c r="F141" s="15" t="str">
        <f>VLOOKUP(B141,Goc!$A$4:$T$324,7,0)</f>
        <v>Nữ</v>
      </c>
      <c r="G141" s="16" t="str">
        <f>VLOOKUP(B141,Goc!$A$4:$T$324,8,0)</f>
        <v>06/11/2003</v>
      </c>
      <c r="H141" s="17" t="str">
        <f>VLOOKUP(B141,Goc!$A$4:$T$324,10,0)</f>
        <v>K44B GDMN</v>
      </c>
      <c r="I141" s="15"/>
      <c r="J141" s="15"/>
    </row>
    <row r="142" spans="1:10" s="18" customFormat="1" ht="21" customHeight="1" x14ac:dyDescent="0.25">
      <c r="A142" s="13">
        <v>21</v>
      </c>
      <c r="B142" s="14">
        <v>93</v>
      </c>
      <c r="C142" s="14"/>
      <c r="D142" s="14"/>
      <c r="E142" s="15" t="str">
        <f>VLOOKUP(B142,Goc!$A$4:$T$324,6,0)</f>
        <v>LÊ THỊ HẢI YẾN</v>
      </c>
      <c r="F142" s="15" t="str">
        <f>VLOOKUP(B142,Goc!$A$4:$T$324,7,0)</f>
        <v>Nữ</v>
      </c>
      <c r="G142" s="16" t="str">
        <f>VLOOKUP(B142,Goc!$A$4:$T$324,8,0)</f>
        <v>22/05/2001</v>
      </c>
      <c r="H142" s="17" t="str">
        <f>VLOOKUP(B142,Goc!$A$4:$T$324,10,0)</f>
        <v>K44B GDMN</v>
      </c>
      <c r="I142" s="15"/>
      <c r="J142" s="15"/>
    </row>
    <row r="143" spans="1:10" ht="21" customHeight="1" x14ac:dyDescent="0.25">
      <c r="A143" s="19"/>
      <c r="B143" s="20"/>
      <c r="C143" s="20"/>
      <c r="D143" s="20"/>
      <c r="E143" s="21"/>
      <c r="F143" s="22"/>
      <c r="G143" s="23"/>
      <c r="H143" s="24"/>
      <c r="I143" s="22"/>
      <c r="J143" s="22"/>
    </row>
    <row r="144" spans="1:10" s="25" customFormat="1" ht="21" customHeight="1" x14ac:dyDescent="0.25">
      <c r="B144" s="26" t="s">
        <v>563</v>
      </c>
      <c r="G144" s="27"/>
      <c r="H144" s="28"/>
    </row>
    <row r="145" spans="1:8" s="31" customFormat="1" ht="21" customHeight="1" x14ac:dyDescent="0.25">
      <c r="A145" s="29"/>
      <c r="B145" s="30" t="s">
        <v>23</v>
      </c>
      <c r="H145" s="30" t="s">
        <v>24</v>
      </c>
    </row>
    <row r="146" spans="1:8" s="31" customFormat="1" ht="21" customHeight="1" x14ac:dyDescent="0.25">
      <c r="A146" s="29"/>
      <c r="B146" s="30"/>
      <c r="H146" s="30"/>
    </row>
  </sheetData>
  <pageMargins left="0.41" right="0" top="0.39" bottom="0.37" header="0.15" footer="0.17"/>
  <pageSetup paperSize="9" orientation="portrait" verticalDpi="4294967293" r:id="rId1"/>
  <headerFooter alignWithMargins="0"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topLeftCell="A106" zoomScale="85" zoomScaleNormal="85" workbookViewId="0">
      <selection activeCell="I159" sqref="I159"/>
    </sheetView>
  </sheetViews>
  <sheetFormatPr defaultRowHeight="21" customHeight="1" x14ac:dyDescent="0.25"/>
  <cols>
    <col min="1" max="1" width="3.375" style="1" customWidth="1"/>
    <col min="2" max="2" width="4.5" style="2" customWidth="1"/>
    <col min="3" max="3" width="6.75" style="2" customWidth="1"/>
    <col min="4" max="4" width="6.875" style="2" customWidth="1"/>
    <col min="5" max="5" width="20.75" style="2" customWidth="1"/>
    <col min="6" max="6" width="4.75" style="2" customWidth="1"/>
    <col min="7" max="7" width="9.875" style="32" customWidth="1"/>
    <col min="8" max="8" width="14" style="5" customWidth="1"/>
    <col min="9" max="9" width="4.75" style="2" customWidth="1"/>
    <col min="10" max="10" width="15.375" style="2" customWidth="1"/>
    <col min="11" max="250" width="9" style="2"/>
    <col min="251" max="251" width="0" style="2" hidden="1" customWidth="1"/>
    <col min="252" max="252" width="3.375" style="2" customWidth="1"/>
    <col min="253" max="253" width="0" style="2" hidden="1" customWidth="1"/>
    <col min="254" max="254" width="4.5" style="2" customWidth="1"/>
    <col min="255" max="255" width="5.625" style="2" customWidth="1"/>
    <col min="256" max="256" width="5.25" style="2" customWidth="1"/>
    <col min="257" max="257" width="24" style="2" customWidth="1"/>
    <col min="258" max="258" width="4.75" style="2" customWidth="1"/>
    <col min="259" max="259" width="9.875" style="2" customWidth="1"/>
    <col min="260" max="260" width="0" style="2" hidden="1" customWidth="1"/>
    <col min="261" max="261" width="14" style="2" customWidth="1"/>
    <col min="262" max="264" width="0" style="2" hidden="1" customWidth="1"/>
    <col min="265" max="265" width="4.75" style="2" customWidth="1"/>
    <col min="266" max="266" width="12.375" style="2" customWidth="1"/>
    <col min="267" max="506" width="9" style="2"/>
    <col min="507" max="507" width="0" style="2" hidden="1" customWidth="1"/>
    <col min="508" max="508" width="3.375" style="2" customWidth="1"/>
    <col min="509" max="509" width="0" style="2" hidden="1" customWidth="1"/>
    <col min="510" max="510" width="4.5" style="2" customWidth="1"/>
    <col min="511" max="511" width="5.625" style="2" customWidth="1"/>
    <col min="512" max="512" width="5.25" style="2" customWidth="1"/>
    <col min="513" max="513" width="24" style="2" customWidth="1"/>
    <col min="514" max="514" width="4.75" style="2" customWidth="1"/>
    <col min="515" max="515" width="9.875" style="2" customWidth="1"/>
    <col min="516" max="516" width="0" style="2" hidden="1" customWidth="1"/>
    <col min="517" max="517" width="14" style="2" customWidth="1"/>
    <col min="518" max="520" width="0" style="2" hidden="1" customWidth="1"/>
    <col min="521" max="521" width="4.75" style="2" customWidth="1"/>
    <col min="522" max="522" width="12.375" style="2" customWidth="1"/>
    <col min="523" max="762" width="9" style="2"/>
    <col min="763" max="763" width="0" style="2" hidden="1" customWidth="1"/>
    <col min="764" max="764" width="3.375" style="2" customWidth="1"/>
    <col min="765" max="765" width="0" style="2" hidden="1" customWidth="1"/>
    <col min="766" max="766" width="4.5" style="2" customWidth="1"/>
    <col min="767" max="767" width="5.625" style="2" customWidth="1"/>
    <col min="768" max="768" width="5.25" style="2" customWidth="1"/>
    <col min="769" max="769" width="24" style="2" customWidth="1"/>
    <col min="770" max="770" width="4.75" style="2" customWidth="1"/>
    <col min="771" max="771" width="9.875" style="2" customWidth="1"/>
    <col min="772" max="772" width="0" style="2" hidden="1" customWidth="1"/>
    <col min="773" max="773" width="14" style="2" customWidth="1"/>
    <col min="774" max="776" width="0" style="2" hidden="1" customWidth="1"/>
    <col min="777" max="777" width="4.75" style="2" customWidth="1"/>
    <col min="778" max="778" width="12.375" style="2" customWidth="1"/>
    <col min="779" max="1018" width="9" style="2"/>
    <col min="1019" max="1019" width="0" style="2" hidden="1" customWidth="1"/>
    <col min="1020" max="1020" width="3.375" style="2" customWidth="1"/>
    <col min="1021" max="1021" width="0" style="2" hidden="1" customWidth="1"/>
    <col min="1022" max="1022" width="4.5" style="2" customWidth="1"/>
    <col min="1023" max="1023" width="5.625" style="2" customWidth="1"/>
    <col min="1024" max="1024" width="5.25" style="2" customWidth="1"/>
    <col min="1025" max="1025" width="24" style="2" customWidth="1"/>
    <col min="1026" max="1026" width="4.75" style="2" customWidth="1"/>
    <col min="1027" max="1027" width="9.875" style="2" customWidth="1"/>
    <col min="1028" max="1028" width="0" style="2" hidden="1" customWidth="1"/>
    <col min="1029" max="1029" width="14" style="2" customWidth="1"/>
    <col min="1030" max="1032" width="0" style="2" hidden="1" customWidth="1"/>
    <col min="1033" max="1033" width="4.75" style="2" customWidth="1"/>
    <col min="1034" max="1034" width="12.375" style="2" customWidth="1"/>
    <col min="1035" max="1274" width="9" style="2"/>
    <col min="1275" max="1275" width="0" style="2" hidden="1" customWidth="1"/>
    <col min="1276" max="1276" width="3.375" style="2" customWidth="1"/>
    <col min="1277" max="1277" width="0" style="2" hidden="1" customWidth="1"/>
    <col min="1278" max="1278" width="4.5" style="2" customWidth="1"/>
    <col min="1279" max="1279" width="5.625" style="2" customWidth="1"/>
    <col min="1280" max="1280" width="5.25" style="2" customWidth="1"/>
    <col min="1281" max="1281" width="24" style="2" customWidth="1"/>
    <col min="1282" max="1282" width="4.75" style="2" customWidth="1"/>
    <col min="1283" max="1283" width="9.875" style="2" customWidth="1"/>
    <col min="1284" max="1284" width="0" style="2" hidden="1" customWidth="1"/>
    <col min="1285" max="1285" width="14" style="2" customWidth="1"/>
    <col min="1286" max="1288" width="0" style="2" hidden="1" customWidth="1"/>
    <col min="1289" max="1289" width="4.75" style="2" customWidth="1"/>
    <col min="1290" max="1290" width="12.375" style="2" customWidth="1"/>
    <col min="1291" max="1530" width="9" style="2"/>
    <col min="1531" max="1531" width="0" style="2" hidden="1" customWidth="1"/>
    <col min="1532" max="1532" width="3.375" style="2" customWidth="1"/>
    <col min="1533" max="1533" width="0" style="2" hidden="1" customWidth="1"/>
    <col min="1534" max="1534" width="4.5" style="2" customWidth="1"/>
    <col min="1535" max="1535" width="5.625" style="2" customWidth="1"/>
    <col min="1536" max="1536" width="5.25" style="2" customWidth="1"/>
    <col min="1537" max="1537" width="24" style="2" customWidth="1"/>
    <col min="1538" max="1538" width="4.75" style="2" customWidth="1"/>
    <col min="1539" max="1539" width="9.875" style="2" customWidth="1"/>
    <col min="1540" max="1540" width="0" style="2" hidden="1" customWidth="1"/>
    <col min="1541" max="1541" width="14" style="2" customWidth="1"/>
    <col min="1542" max="1544" width="0" style="2" hidden="1" customWidth="1"/>
    <col min="1545" max="1545" width="4.75" style="2" customWidth="1"/>
    <col min="1546" max="1546" width="12.375" style="2" customWidth="1"/>
    <col min="1547" max="1786" width="9" style="2"/>
    <col min="1787" max="1787" width="0" style="2" hidden="1" customWidth="1"/>
    <col min="1788" max="1788" width="3.375" style="2" customWidth="1"/>
    <col min="1789" max="1789" width="0" style="2" hidden="1" customWidth="1"/>
    <col min="1790" max="1790" width="4.5" style="2" customWidth="1"/>
    <col min="1791" max="1791" width="5.625" style="2" customWidth="1"/>
    <col min="1792" max="1792" width="5.25" style="2" customWidth="1"/>
    <col min="1793" max="1793" width="24" style="2" customWidth="1"/>
    <col min="1794" max="1794" width="4.75" style="2" customWidth="1"/>
    <col min="1795" max="1795" width="9.875" style="2" customWidth="1"/>
    <col min="1796" max="1796" width="0" style="2" hidden="1" customWidth="1"/>
    <col min="1797" max="1797" width="14" style="2" customWidth="1"/>
    <col min="1798" max="1800" width="0" style="2" hidden="1" customWidth="1"/>
    <col min="1801" max="1801" width="4.75" style="2" customWidth="1"/>
    <col min="1802" max="1802" width="12.375" style="2" customWidth="1"/>
    <col min="1803" max="2042" width="9" style="2"/>
    <col min="2043" max="2043" width="0" style="2" hidden="1" customWidth="1"/>
    <col min="2044" max="2044" width="3.375" style="2" customWidth="1"/>
    <col min="2045" max="2045" width="0" style="2" hidden="1" customWidth="1"/>
    <col min="2046" max="2046" width="4.5" style="2" customWidth="1"/>
    <col min="2047" max="2047" width="5.625" style="2" customWidth="1"/>
    <col min="2048" max="2048" width="5.25" style="2" customWidth="1"/>
    <col min="2049" max="2049" width="24" style="2" customWidth="1"/>
    <col min="2050" max="2050" width="4.75" style="2" customWidth="1"/>
    <col min="2051" max="2051" width="9.875" style="2" customWidth="1"/>
    <col min="2052" max="2052" width="0" style="2" hidden="1" customWidth="1"/>
    <col min="2053" max="2053" width="14" style="2" customWidth="1"/>
    <col min="2054" max="2056" width="0" style="2" hidden="1" customWidth="1"/>
    <col min="2057" max="2057" width="4.75" style="2" customWidth="1"/>
    <col min="2058" max="2058" width="12.375" style="2" customWidth="1"/>
    <col min="2059" max="2298" width="9" style="2"/>
    <col min="2299" max="2299" width="0" style="2" hidden="1" customWidth="1"/>
    <col min="2300" max="2300" width="3.375" style="2" customWidth="1"/>
    <col min="2301" max="2301" width="0" style="2" hidden="1" customWidth="1"/>
    <col min="2302" max="2302" width="4.5" style="2" customWidth="1"/>
    <col min="2303" max="2303" width="5.625" style="2" customWidth="1"/>
    <col min="2304" max="2304" width="5.25" style="2" customWidth="1"/>
    <col min="2305" max="2305" width="24" style="2" customWidth="1"/>
    <col min="2306" max="2306" width="4.75" style="2" customWidth="1"/>
    <col min="2307" max="2307" width="9.875" style="2" customWidth="1"/>
    <col min="2308" max="2308" width="0" style="2" hidden="1" customWidth="1"/>
    <col min="2309" max="2309" width="14" style="2" customWidth="1"/>
    <col min="2310" max="2312" width="0" style="2" hidden="1" customWidth="1"/>
    <col min="2313" max="2313" width="4.75" style="2" customWidth="1"/>
    <col min="2314" max="2314" width="12.375" style="2" customWidth="1"/>
    <col min="2315" max="2554" width="9" style="2"/>
    <col min="2555" max="2555" width="0" style="2" hidden="1" customWidth="1"/>
    <col min="2556" max="2556" width="3.375" style="2" customWidth="1"/>
    <col min="2557" max="2557" width="0" style="2" hidden="1" customWidth="1"/>
    <col min="2558" max="2558" width="4.5" style="2" customWidth="1"/>
    <col min="2559" max="2559" width="5.625" style="2" customWidth="1"/>
    <col min="2560" max="2560" width="5.25" style="2" customWidth="1"/>
    <col min="2561" max="2561" width="24" style="2" customWidth="1"/>
    <col min="2562" max="2562" width="4.75" style="2" customWidth="1"/>
    <col min="2563" max="2563" width="9.875" style="2" customWidth="1"/>
    <col min="2564" max="2564" width="0" style="2" hidden="1" customWidth="1"/>
    <col min="2565" max="2565" width="14" style="2" customWidth="1"/>
    <col min="2566" max="2568" width="0" style="2" hidden="1" customWidth="1"/>
    <col min="2569" max="2569" width="4.75" style="2" customWidth="1"/>
    <col min="2570" max="2570" width="12.375" style="2" customWidth="1"/>
    <col min="2571" max="2810" width="9" style="2"/>
    <col min="2811" max="2811" width="0" style="2" hidden="1" customWidth="1"/>
    <col min="2812" max="2812" width="3.375" style="2" customWidth="1"/>
    <col min="2813" max="2813" width="0" style="2" hidden="1" customWidth="1"/>
    <col min="2814" max="2814" width="4.5" style="2" customWidth="1"/>
    <col min="2815" max="2815" width="5.625" style="2" customWidth="1"/>
    <col min="2816" max="2816" width="5.25" style="2" customWidth="1"/>
    <col min="2817" max="2817" width="24" style="2" customWidth="1"/>
    <col min="2818" max="2818" width="4.75" style="2" customWidth="1"/>
    <col min="2819" max="2819" width="9.875" style="2" customWidth="1"/>
    <col min="2820" max="2820" width="0" style="2" hidden="1" customWidth="1"/>
    <col min="2821" max="2821" width="14" style="2" customWidth="1"/>
    <col min="2822" max="2824" width="0" style="2" hidden="1" customWidth="1"/>
    <col min="2825" max="2825" width="4.75" style="2" customWidth="1"/>
    <col min="2826" max="2826" width="12.375" style="2" customWidth="1"/>
    <col min="2827" max="3066" width="9" style="2"/>
    <col min="3067" max="3067" width="0" style="2" hidden="1" customWidth="1"/>
    <col min="3068" max="3068" width="3.375" style="2" customWidth="1"/>
    <col min="3069" max="3069" width="0" style="2" hidden="1" customWidth="1"/>
    <col min="3070" max="3070" width="4.5" style="2" customWidth="1"/>
    <col min="3071" max="3071" width="5.625" style="2" customWidth="1"/>
    <col min="3072" max="3072" width="5.25" style="2" customWidth="1"/>
    <col min="3073" max="3073" width="24" style="2" customWidth="1"/>
    <col min="3074" max="3074" width="4.75" style="2" customWidth="1"/>
    <col min="3075" max="3075" width="9.875" style="2" customWidth="1"/>
    <col min="3076" max="3076" width="0" style="2" hidden="1" customWidth="1"/>
    <col min="3077" max="3077" width="14" style="2" customWidth="1"/>
    <col min="3078" max="3080" width="0" style="2" hidden="1" customWidth="1"/>
    <col min="3081" max="3081" width="4.75" style="2" customWidth="1"/>
    <col min="3082" max="3082" width="12.375" style="2" customWidth="1"/>
    <col min="3083" max="3322" width="9" style="2"/>
    <col min="3323" max="3323" width="0" style="2" hidden="1" customWidth="1"/>
    <col min="3324" max="3324" width="3.375" style="2" customWidth="1"/>
    <col min="3325" max="3325" width="0" style="2" hidden="1" customWidth="1"/>
    <col min="3326" max="3326" width="4.5" style="2" customWidth="1"/>
    <col min="3327" max="3327" width="5.625" style="2" customWidth="1"/>
    <col min="3328" max="3328" width="5.25" style="2" customWidth="1"/>
    <col min="3329" max="3329" width="24" style="2" customWidth="1"/>
    <col min="3330" max="3330" width="4.75" style="2" customWidth="1"/>
    <col min="3331" max="3331" width="9.875" style="2" customWidth="1"/>
    <col min="3332" max="3332" width="0" style="2" hidden="1" customWidth="1"/>
    <col min="3333" max="3333" width="14" style="2" customWidth="1"/>
    <col min="3334" max="3336" width="0" style="2" hidden="1" customWidth="1"/>
    <col min="3337" max="3337" width="4.75" style="2" customWidth="1"/>
    <col min="3338" max="3338" width="12.375" style="2" customWidth="1"/>
    <col min="3339" max="3578" width="9" style="2"/>
    <col min="3579" max="3579" width="0" style="2" hidden="1" customWidth="1"/>
    <col min="3580" max="3580" width="3.375" style="2" customWidth="1"/>
    <col min="3581" max="3581" width="0" style="2" hidden="1" customWidth="1"/>
    <col min="3582" max="3582" width="4.5" style="2" customWidth="1"/>
    <col min="3583" max="3583" width="5.625" style="2" customWidth="1"/>
    <col min="3584" max="3584" width="5.25" style="2" customWidth="1"/>
    <col min="3585" max="3585" width="24" style="2" customWidth="1"/>
    <col min="3586" max="3586" width="4.75" style="2" customWidth="1"/>
    <col min="3587" max="3587" width="9.875" style="2" customWidth="1"/>
    <col min="3588" max="3588" width="0" style="2" hidden="1" customWidth="1"/>
    <col min="3589" max="3589" width="14" style="2" customWidth="1"/>
    <col min="3590" max="3592" width="0" style="2" hidden="1" customWidth="1"/>
    <col min="3593" max="3593" width="4.75" style="2" customWidth="1"/>
    <col min="3594" max="3594" width="12.375" style="2" customWidth="1"/>
    <col min="3595" max="3834" width="9" style="2"/>
    <col min="3835" max="3835" width="0" style="2" hidden="1" customWidth="1"/>
    <col min="3836" max="3836" width="3.375" style="2" customWidth="1"/>
    <col min="3837" max="3837" width="0" style="2" hidden="1" customWidth="1"/>
    <col min="3838" max="3838" width="4.5" style="2" customWidth="1"/>
    <col min="3839" max="3839" width="5.625" style="2" customWidth="1"/>
    <col min="3840" max="3840" width="5.25" style="2" customWidth="1"/>
    <col min="3841" max="3841" width="24" style="2" customWidth="1"/>
    <col min="3842" max="3842" width="4.75" style="2" customWidth="1"/>
    <col min="3843" max="3843" width="9.875" style="2" customWidth="1"/>
    <col min="3844" max="3844" width="0" style="2" hidden="1" customWidth="1"/>
    <col min="3845" max="3845" width="14" style="2" customWidth="1"/>
    <col min="3846" max="3848" width="0" style="2" hidden="1" customWidth="1"/>
    <col min="3849" max="3849" width="4.75" style="2" customWidth="1"/>
    <col min="3850" max="3850" width="12.375" style="2" customWidth="1"/>
    <col min="3851" max="4090" width="9" style="2"/>
    <col min="4091" max="4091" width="0" style="2" hidden="1" customWidth="1"/>
    <col min="4092" max="4092" width="3.375" style="2" customWidth="1"/>
    <col min="4093" max="4093" width="0" style="2" hidden="1" customWidth="1"/>
    <col min="4094" max="4094" width="4.5" style="2" customWidth="1"/>
    <col min="4095" max="4095" width="5.625" style="2" customWidth="1"/>
    <col min="4096" max="4096" width="5.25" style="2" customWidth="1"/>
    <col min="4097" max="4097" width="24" style="2" customWidth="1"/>
    <col min="4098" max="4098" width="4.75" style="2" customWidth="1"/>
    <col min="4099" max="4099" width="9.875" style="2" customWidth="1"/>
    <col min="4100" max="4100" width="0" style="2" hidden="1" customWidth="1"/>
    <col min="4101" max="4101" width="14" style="2" customWidth="1"/>
    <col min="4102" max="4104" width="0" style="2" hidden="1" customWidth="1"/>
    <col min="4105" max="4105" width="4.75" style="2" customWidth="1"/>
    <col min="4106" max="4106" width="12.375" style="2" customWidth="1"/>
    <col min="4107" max="4346" width="9" style="2"/>
    <col min="4347" max="4347" width="0" style="2" hidden="1" customWidth="1"/>
    <col min="4348" max="4348" width="3.375" style="2" customWidth="1"/>
    <col min="4349" max="4349" width="0" style="2" hidden="1" customWidth="1"/>
    <col min="4350" max="4350" width="4.5" style="2" customWidth="1"/>
    <col min="4351" max="4351" width="5.625" style="2" customWidth="1"/>
    <col min="4352" max="4352" width="5.25" style="2" customWidth="1"/>
    <col min="4353" max="4353" width="24" style="2" customWidth="1"/>
    <col min="4354" max="4354" width="4.75" style="2" customWidth="1"/>
    <col min="4355" max="4355" width="9.875" style="2" customWidth="1"/>
    <col min="4356" max="4356" width="0" style="2" hidden="1" customWidth="1"/>
    <col min="4357" max="4357" width="14" style="2" customWidth="1"/>
    <col min="4358" max="4360" width="0" style="2" hidden="1" customWidth="1"/>
    <col min="4361" max="4361" width="4.75" style="2" customWidth="1"/>
    <col min="4362" max="4362" width="12.375" style="2" customWidth="1"/>
    <col min="4363" max="4602" width="9" style="2"/>
    <col min="4603" max="4603" width="0" style="2" hidden="1" customWidth="1"/>
    <col min="4604" max="4604" width="3.375" style="2" customWidth="1"/>
    <col min="4605" max="4605" width="0" style="2" hidden="1" customWidth="1"/>
    <col min="4606" max="4606" width="4.5" style="2" customWidth="1"/>
    <col min="4607" max="4607" width="5.625" style="2" customWidth="1"/>
    <col min="4608" max="4608" width="5.25" style="2" customWidth="1"/>
    <col min="4609" max="4609" width="24" style="2" customWidth="1"/>
    <col min="4610" max="4610" width="4.75" style="2" customWidth="1"/>
    <col min="4611" max="4611" width="9.875" style="2" customWidth="1"/>
    <col min="4612" max="4612" width="0" style="2" hidden="1" customWidth="1"/>
    <col min="4613" max="4613" width="14" style="2" customWidth="1"/>
    <col min="4614" max="4616" width="0" style="2" hidden="1" customWidth="1"/>
    <col min="4617" max="4617" width="4.75" style="2" customWidth="1"/>
    <col min="4618" max="4618" width="12.375" style="2" customWidth="1"/>
    <col min="4619" max="4858" width="9" style="2"/>
    <col min="4859" max="4859" width="0" style="2" hidden="1" customWidth="1"/>
    <col min="4860" max="4860" width="3.375" style="2" customWidth="1"/>
    <col min="4861" max="4861" width="0" style="2" hidden="1" customWidth="1"/>
    <col min="4862" max="4862" width="4.5" style="2" customWidth="1"/>
    <col min="4863" max="4863" width="5.625" style="2" customWidth="1"/>
    <col min="4864" max="4864" width="5.25" style="2" customWidth="1"/>
    <col min="4865" max="4865" width="24" style="2" customWidth="1"/>
    <col min="4866" max="4866" width="4.75" style="2" customWidth="1"/>
    <col min="4867" max="4867" width="9.875" style="2" customWidth="1"/>
    <col min="4868" max="4868" width="0" style="2" hidden="1" customWidth="1"/>
    <col min="4869" max="4869" width="14" style="2" customWidth="1"/>
    <col min="4870" max="4872" width="0" style="2" hidden="1" customWidth="1"/>
    <col min="4873" max="4873" width="4.75" style="2" customWidth="1"/>
    <col min="4874" max="4874" width="12.375" style="2" customWidth="1"/>
    <col min="4875" max="5114" width="9" style="2"/>
    <col min="5115" max="5115" width="0" style="2" hidden="1" customWidth="1"/>
    <col min="5116" max="5116" width="3.375" style="2" customWidth="1"/>
    <col min="5117" max="5117" width="0" style="2" hidden="1" customWidth="1"/>
    <col min="5118" max="5118" width="4.5" style="2" customWidth="1"/>
    <col min="5119" max="5119" width="5.625" style="2" customWidth="1"/>
    <col min="5120" max="5120" width="5.25" style="2" customWidth="1"/>
    <col min="5121" max="5121" width="24" style="2" customWidth="1"/>
    <col min="5122" max="5122" width="4.75" style="2" customWidth="1"/>
    <col min="5123" max="5123" width="9.875" style="2" customWidth="1"/>
    <col min="5124" max="5124" width="0" style="2" hidden="1" customWidth="1"/>
    <col min="5125" max="5125" width="14" style="2" customWidth="1"/>
    <col min="5126" max="5128" width="0" style="2" hidden="1" customWidth="1"/>
    <col min="5129" max="5129" width="4.75" style="2" customWidth="1"/>
    <col min="5130" max="5130" width="12.375" style="2" customWidth="1"/>
    <col min="5131" max="5370" width="9" style="2"/>
    <col min="5371" max="5371" width="0" style="2" hidden="1" customWidth="1"/>
    <col min="5372" max="5372" width="3.375" style="2" customWidth="1"/>
    <col min="5373" max="5373" width="0" style="2" hidden="1" customWidth="1"/>
    <col min="5374" max="5374" width="4.5" style="2" customWidth="1"/>
    <col min="5375" max="5375" width="5.625" style="2" customWidth="1"/>
    <col min="5376" max="5376" width="5.25" style="2" customWidth="1"/>
    <col min="5377" max="5377" width="24" style="2" customWidth="1"/>
    <col min="5378" max="5378" width="4.75" style="2" customWidth="1"/>
    <col min="5379" max="5379" width="9.875" style="2" customWidth="1"/>
    <col min="5380" max="5380" width="0" style="2" hidden="1" customWidth="1"/>
    <col min="5381" max="5381" width="14" style="2" customWidth="1"/>
    <col min="5382" max="5384" width="0" style="2" hidden="1" customWidth="1"/>
    <col min="5385" max="5385" width="4.75" style="2" customWidth="1"/>
    <col min="5386" max="5386" width="12.375" style="2" customWidth="1"/>
    <col min="5387" max="5626" width="9" style="2"/>
    <col min="5627" max="5627" width="0" style="2" hidden="1" customWidth="1"/>
    <col min="5628" max="5628" width="3.375" style="2" customWidth="1"/>
    <col min="5629" max="5629" width="0" style="2" hidden="1" customWidth="1"/>
    <col min="5630" max="5630" width="4.5" style="2" customWidth="1"/>
    <col min="5631" max="5631" width="5.625" style="2" customWidth="1"/>
    <col min="5632" max="5632" width="5.25" style="2" customWidth="1"/>
    <col min="5633" max="5633" width="24" style="2" customWidth="1"/>
    <col min="5634" max="5634" width="4.75" style="2" customWidth="1"/>
    <col min="5635" max="5635" width="9.875" style="2" customWidth="1"/>
    <col min="5636" max="5636" width="0" style="2" hidden="1" customWidth="1"/>
    <col min="5637" max="5637" width="14" style="2" customWidth="1"/>
    <col min="5638" max="5640" width="0" style="2" hidden="1" customWidth="1"/>
    <col min="5641" max="5641" width="4.75" style="2" customWidth="1"/>
    <col min="5642" max="5642" width="12.375" style="2" customWidth="1"/>
    <col min="5643" max="5882" width="9" style="2"/>
    <col min="5883" max="5883" width="0" style="2" hidden="1" customWidth="1"/>
    <col min="5884" max="5884" width="3.375" style="2" customWidth="1"/>
    <col min="5885" max="5885" width="0" style="2" hidden="1" customWidth="1"/>
    <col min="5886" max="5886" width="4.5" style="2" customWidth="1"/>
    <col min="5887" max="5887" width="5.625" style="2" customWidth="1"/>
    <col min="5888" max="5888" width="5.25" style="2" customWidth="1"/>
    <col min="5889" max="5889" width="24" style="2" customWidth="1"/>
    <col min="5890" max="5890" width="4.75" style="2" customWidth="1"/>
    <col min="5891" max="5891" width="9.875" style="2" customWidth="1"/>
    <col min="5892" max="5892" width="0" style="2" hidden="1" customWidth="1"/>
    <col min="5893" max="5893" width="14" style="2" customWidth="1"/>
    <col min="5894" max="5896" width="0" style="2" hidden="1" customWidth="1"/>
    <col min="5897" max="5897" width="4.75" style="2" customWidth="1"/>
    <col min="5898" max="5898" width="12.375" style="2" customWidth="1"/>
    <col min="5899" max="6138" width="9" style="2"/>
    <col min="6139" max="6139" width="0" style="2" hidden="1" customWidth="1"/>
    <col min="6140" max="6140" width="3.375" style="2" customWidth="1"/>
    <col min="6141" max="6141" width="0" style="2" hidden="1" customWidth="1"/>
    <col min="6142" max="6142" width="4.5" style="2" customWidth="1"/>
    <col min="6143" max="6143" width="5.625" style="2" customWidth="1"/>
    <col min="6144" max="6144" width="5.25" style="2" customWidth="1"/>
    <col min="6145" max="6145" width="24" style="2" customWidth="1"/>
    <col min="6146" max="6146" width="4.75" style="2" customWidth="1"/>
    <col min="6147" max="6147" width="9.875" style="2" customWidth="1"/>
    <col min="6148" max="6148" width="0" style="2" hidden="1" customWidth="1"/>
    <col min="6149" max="6149" width="14" style="2" customWidth="1"/>
    <col min="6150" max="6152" width="0" style="2" hidden="1" customWidth="1"/>
    <col min="6153" max="6153" width="4.75" style="2" customWidth="1"/>
    <col min="6154" max="6154" width="12.375" style="2" customWidth="1"/>
    <col min="6155" max="6394" width="9" style="2"/>
    <col min="6395" max="6395" width="0" style="2" hidden="1" customWidth="1"/>
    <col min="6396" max="6396" width="3.375" style="2" customWidth="1"/>
    <col min="6397" max="6397" width="0" style="2" hidden="1" customWidth="1"/>
    <col min="6398" max="6398" width="4.5" style="2" customWidth="1"/>
    <col min="6399" max="6399" width="5.625" style="2" customWidth="1"/>
    <col min="6400" max="6400" width="5.25" style="2" customWidth="1"/>
    <col min="6401" max="6401" width="24" style="2" customWidth="1"/>
    <col min="6402" max="6402" width="4.75" style="2" customWidth="1"/>
    <col min="6403" max="6403" width="9.875" style="2" customWidth="1"/>
    <col min="6404" max="6404" width="0" style="2" hidden="1" customWidth="1"/>
    <col min="6405" max="6405" width="14" style="2" customWidth="1"/>
    <col min="6406" max="6408" width="0" style="2" hidden="1" customWidth="1"/>
    <col min="6409" max="6409" width="4.75" style="2" customWidth="1"/>
    <col min="6410" max="6410" width="12.375" style="2" customWidth="1"/>
    <col min="6411" max="6650" width="9" style="2"/>
    <col min="6651" max="6651" width="0" style="2" hidden="1" customWidth="1"/>
    <col min="6652" max="6652" width="3.375" style="2" customWidth="1"/>
    <col min="6653" max="6653" width="0" style="2" hidden="1" customWidth="1"/>
    <col min="6654" max="6654" width="4.5" style="2" customWidth="1"/>
    <col min="6655" max="6655" width="5.625" style="2" customWidth="1"/>
    <col min="6656" max="6656" width="5.25" style="2" customWidth="1"/>
    <col min="6657" max="6657" width="24" style="2" customWidth="1"/>
    <col min="6658" max="6658" width="4.75" style="2" customWidth="1"/>
    <col min="6659" max="6659" width="9.875" style="2" customWidth="1"/>
    <col min="6660" max="6660" width="0" style="2" hidden="1" customWidth="1"/>
    <col min="6661" max="6661" width="14" style="2" customWidth="1"/>
    <col min="6662" max="6664" width="0" style="2" hidden="1" customWidth="1"/>
    <col min="6665" max="6665" width="4.75" style="2" customWidth="1"/>
    <col min="6666" max="6666" width="12.375" style="2" customWidth="1"/>
    <col min="6667" max="6906" width="9" style="2"/>
    <col min="6907" max="6907" width="0" style="2" hidden="1" customWidth="1"/>
    <col min="6908" max="6908" width="3.375" style="2" customWidth="1"/>
    <col min="6909" max="6909" width="0" style="2" hidden="1" customWidth="1"/>
    <col min="6910" max="6910" width="4.5" style="2" customWidth="1"/>
    <col min="6911" max="6911" width="5.625" style="2" customWidth="1"/>
    <col min="6912" max="6912" width="5.25" style="2" customWidth="1"/>
    <col min="6913" max="6913" width="24" style="2" customWidth="1"/>
    <col min="6914" max="6914" width="4.75" style="2" customWidth="1"/>
    <col min="6915" max="6915" width="9.875" style="2" customWidth="1"/>
    <col min="6916" max="6916" width="0" style="2" hidden="1" customWidth="1"/>
    <col min="6917" max="6917" width="14" style="2" customWidth="1"/>
    <col min="6918" max="6920" width="0" style="2" hidden="1" customWidth="1"/>
    <col min="6921" max="6921" width="4.75" style="2" customWidth="1"/>
    <col min="6922" max="6922" width="12.375" style="2" customWidth="1"/>
    <col min="6923" max="7162" width="9" style="2"/>
    <col min="7163" max="7163" width="0" style="2" hidden="1" customWidth="1"/>
    <col min="7164" max="7164" width="3.375" style="2" customWidth="1"/>
    <col min="7165" max="7165" width="0" style="2" hidden="1" customWidth="1"/>
    <col min="7166" max="7166" width="4.5" style="2" customWidth="1"/>
    <col min="7167" max="7167" width="5.625" style="2" customWidth="1"/>
    <col min="7168" max="7168" width="5.25" style="2" customWidth="1"/>
    <col min="7169" max="7169" width="24" style="2" customWidth="1"/>
    <col min="7170" max="7170" width="4.75" style="2" customWidth="1"/>
    <col min="7171" max="7171" width="9.875" style="2" customWidth="1"/>
    <col min="7172" max="7172" width="0" style="2" hidden="1" customWidth="1"/>
    <col min="7173" max="7173" width="14" style="2" customWidth="1"/>
    <col min="7174" max="7176" width="0" style="2" hidden="1" customWidth="1"/>
    <col min="7177" max="7177" width="4.75" style="2" customWidth="1"/>
    <col min="7178" max="7178" width="12.375" style="2" customWidth="1"/>
    <col min="7179" max="7418" width="9" style="2"/>
    <col min="7419" max="7419" width="0" style="2" hidden="1" customWidth="1"/>
    <col min="7420" max="7420" width="3.375" style="2" customWidth="1"/>
    <col min="7421" max="7421" width="0" style="2" hidden="1" customWidth="1"/>
    <col min="7422" max="7422" width="4.5" style="2" customWidth="1"/>
    <col min="7423" max="7423" width="5.625" style="2" customWidth="1"/>
    <col min="7424" max="7424" width="5.25" style="2" customWidth="1"/>
    <col min="7425" max="7425" width="24" style="2" customWidth="1"/>
    <col min="7426" max="7426" width="4.75" style="2" customWidth="1"/>
    <col min="7427" max="7427" width="9.875" style="2" customWidth="1"/>
    <col min="7428" max="7428" width="0" style="2" hidden="1" customWidth="1"/>
    <col min="7429" max="7429" width="14" style="2" customWidth="1"/>
    <col min="7430" max="7432" width="0" style="2" hidden="1" customWidth="1"/>
    <col min="7433" max="7433" width="4.75" style="2" customWidth="1"/>
    <col min="7434" max="7434" width="12.375" style="2" customWidth="1"/>
    <col min="7435" max="7674" width="9" style="2"/>
    <col min="7675" max="7675" width="0" style="2" hidden="1" customWidth="1"/>
    <col min="7676" max="7676" width="3.375" style="2" customWidth="1"/>
    <col min="7677" max="7677" width="0" style="2" hidden="1" customWidth="1"/>
    <col min="7678" max="7678" width="4.5" style="2" customWidth="1"/>
    <col min="7679" max="7679" width="5.625" style="2" customWidth="1"/>
    <col min="7680" max="7680" width="5.25" style="2" customWidth="1"/>
    <col min="7681" max="7681" width="24" style="2" customWidth="1"/>
    <col min="7682" max="7682" width="4.75" style="2" customWidth="1"/>
    <col min="7683" max="7683" width="9.875" style="2" customWidth="1"/>
    <col min="7684" max="7684" width="0" style="2" hidden="1" customWidth="1"/>
    <col min="7685" max="7685" width="14" style="2" customWidth="1"/>
    <col min="7686" max="7688" width="0" style="2" hidden="1" customWidth="1"/>
    <col min="7689" max="7689" width="4.75" style="2" customWidth="1"/>
    <col min="7690" max="7690" width="12.375" style="2" customWidth="1"/>
    <col min="7691" max="7930" width="9" style="2"/>
    <col min="7931" max="7931" width="0" style="2" hidden="1" customWidth="1"/>
    <col min="7932" max="7932" width="3.375" style="2" customWidth="1"/>
    <col min="7933" max="7933" width="0" style="2" hidden="1" customWidth="1"/>
    <col min="7934" max="7934" width="4.5" style="2" customWidth="1"/>
    <col min="7935" max="7935" width="5.625" style="2" customWidth="1"/>
    <col min="7936" max="7936" width="5.25" style="2" customWidth="1"/>
    <col min="7937" max="7937" width="24" style="2" customWidth="1"/>
    <col min="7938" max="7938" width="4.75" style="2" customWidth="1"/>
    <col min="7939" max="7939" width="9.875" style="2" customWidth="1"/>
    <col min="7940" max="7940" width="0" style="2" hidden="1" customWidth="1"/>
    <col min="7941" max="7941" width="14" style="2" customWidth="1"/>
    <col min="7942" max="7944" width="0" style="2" hidden="1" customWidth="1"/>
    <col min="7945" max="7945" width="4.75" style="2" customWidth="1"/>
    <col min="7946" max="7946" width="12.375" style="2" customWidth="1"/>
    <col min="7947" max="8186" width="9" style="2"/>
    <col min="8187" max="8187" width="0" style="2" hidden="1" customWidth="1"/>
    <col min="8188" max="8188" width="3.375" style="2" customWidth="1"/>
    <col min="8189" max="8189" width="0" style="2" hidden="1" customWidth="1"/>
    <col min="8190" max="8190" width="4.5" style="2" customWidth="1"/>
    <col min="8191" max="8191" width="5.625" style="2" customWidth="1"/>
    <col min="8192" max="8192" width="5.25" style="2" customWidth="1"/>
    <col min="8193" max="8193" width="24" style="2" customWidth="1"/>
    <col min="8194" max="8194" width="4.75" style="2" customWidth="1"/>
    <col min="8195" max="8195" width="9.875" style="2" customWidth="1"/>
    <col min="8196" max="8196" width="0" style="2" hidden="1" customWidth="1"/>
    <col min="8197" max="8197" width="14" style="2" customWidth="1"/>
    <col min="8198" max="8200" width="0" style="2" hidden="1" customWidth="1"/>
    <col min="8201" max="8201" width="4.75" style="2" customWidth="1"/>
    <col min="8202" max="8202" width="12.375" style="2" customWidth="1"/>
    <col min="8203" max="8442" width="9" style="2"/>
    <col min="8443" max="8443" width="0" style="2" hidden="1" customWidth="1"/>
    <col min="8444" max="8444" width="3.375" style="2" customWidth="1"/>
    <col min="8445" max="8445" width="0" style="2" hidden="1" customWidth="1"/>
    <col min="8446" max="8446" width="4.5" style="2" customWidth="1"/>
    <col min="8447" max="8447" width="5.625" style="2" customWidth="1"/>
    <col min="8448" max="8448" width="5.25" style="2" customWidth="1"/>
    <col min="8449" max="8449" width="24" style="2" customWidth="1"/>
    <col min="8450" max="8450" width="4.75" style="2" customWidth="1"/>
    <col min="8451" max="8451" width="9.875" style="2" customWidth="1"/>
    <col min="8452" max="8452" width="0" style="2" hidden="1" customWidth="1"/>
    <col min="8453" max="8453" width="14" style="2" customWidth="1"/>
    <col min="8454" max="8456" width="0" style="2" hidden="1" customWidth="1"/>
    <col min="8457" max="8457" width="4.75" style="2" customWidth="1"/>
    <col min="8458" max="8458" width="12.375" style="2" customWidth="1"/>
    <col min="8459" max="8698" width="9" style="2"/>
    <col min="8699" max="8699" width="0" style="2" hidden="1" customWidth="1"/>
    <col min="8700" max="8700" width="3.375" style="2" customWidth="1"/>
    <col min="8701" max="8701" width="0" style="2" hidden="1" customWidth="1"/>
    <col min="8702" max="8702" width="4.5" style="2" customWidth="1"/>
    <col min="8703" max="8703" width="5.625" style="2" customWidth="1"/>
    <col min="8704" max="8704" width="5.25" style="2" customWidth="1"/>
    <col min="8705" max="8705" width="24" style="2" customWidth="1"/>
    <col min="8706" max="8706" width="4.75" style="2" customWidth="1"/>
    <col min="8707" max="8707" width="9.875" style="2" customWidth="1"/>
    <col min="8708" max="8708" width="0" style="2" hidden="1" customWidth="1"/>
    <col min="8709" max="8709" width="14" style="2" customWidth="1"/>
    <col min="8710" max="8712" width="0" style="2" hidden="1" customWidth="1"/>
    <col min="8713" max="8713" width="4.75" style="2" customWidth="1"/>
    <col min="8714" max="8714" width="12.375" style="2" customWidth="1"/>
    <col min="8715" max="8954" width="9" style="2"/>
    <col min="8955" max="8955" width="0" style="2" hidden="1" customWidth="1"/>
    <col min="8956" max="8956" width="3.375" style="2" customWidth="1"/>
    <col min="8957" max="8957" width="0" style="2" hidden="1" customWidth="1"/>
    <col min="8958" max="8958" width="4.5" style="2" customWidth="1"/>
    <col min="8959" max="8959" width="5.625" style="2" customWidth="1"/>
    <col min="8960" max="8960" width="5.25" style="2" customWidth="1"/>
    <col min="8961" max="8961" width="24" style="2" customWidth="1"/>
    <col min="8962" max="8962" width="4.75" style="2" customWidth="1"/>
    <col min="8963" max="8963" width="9.875" style="2" customWidth="1"/>
    <col min="8964" max="8964" width="0" style="2" hidden="1" customWidth="1"/>
    <col min="8965" max="8965" width="14" style="2" customWidth="1"/>
    <col min="8966" max="8968" width="0" style="2" hidden="1" customWidth="1"/>
    <col min="8969" max="8969" width="4.75" style="2" customWidth="1"/>
    <col min="8970" max="8970" width="12.375" style="2" customWidth="1"/>
    <col min="8971" max="9210" width="9" style="2"/>
    <col min="9211" max="9211" width="0" style="2" hidden="1" customWidth="1"/>
    <col min="9212" max="9212" width="3.375" style="2" customWidth="1"/>
    <col min="9213" max="9213" width="0" style="2" hidden="1" customWidth="1"/>
    <col min="9214" max="9214" width="4.5" style="2" customWidth="1"/>
    <col min="9215" max="9215" width="5.625" style="2" customWidth="1"/>
    <col min="9216" max="9216" width="5.25" style="2" customWidth="1"/>
    <col min="9217" max="9217" width="24" style="2" customWidth="1"/>
    <col min="9218" max="9218" width="4.75" style="2" customWidth="1"/>
    <col min="9219" max="9219" width="9.875" style="2" customWidth="1"/>
    <col min="9220" max="9220" width="0" style="2" hidden="1" customWidth="1"/>
    <col min="9221" max="9221" width="14" style="2" customWidth="1"/>
    <col min="9222" max="9224" width="0" style="2" hidden="1" customWidth="1"/>
    <col min="9225" max="9225" width="4.75" style="2" customWidth="1"/>
    <col min="9226" max="9226" width="12.375" style="2" customWidth="1"/>
    <col min="9227" max="9466" width="9" style="2"/>
    <col min="9467" max="9467" width="0" style="2" hidden="1" customWidth="1"/>
    <col min="9468" max="9468" width="3.375" style="2" customWidth="1"/>
    <col min="9469" max="9469" width="0" style="2" hidden="1" customWidth="1"/>
    <col min="9470" max="9470" width="4.5" style="2" customWidth="1"/>
    <col min="9471" max="9471" width="5.625" style="2" customWidth="1"/>
    <col min="9472" max="9472" width="5.25" style="2" customWidth="1"/>
    <col min="9473" max="9473" width="24" style="2" customWidth="1"/>
    <col min="9474" max="9474" width="4.75" style="2" customWidth="1"/>
    <col min="9475" max="9475" width="9.875" style="2" customWidth="1"/>
    <col min="9476" max="9476" width="0" style="2" hidden="1" customWidth="1"/>
    <col min="9477" max="9477" width="14" style="2" customWidth="1"/>
    <col min="9478" max="9480" width="0" style="2" hidden="1" customWidth="1"/>
    <col min="9481" max="9481" width="4.75" style="2" customWidth="1"/>
    <col min="9482" max="9482" width="12.375" style="2" customWidth="1"/>
    <col min="9483" max="9722" width="9" style="2"/>
    <col min="9723" max="9723" width="0" style="2" hidden="1" customWidth="1"/>
    <col min="9724" max="9724" width="3.375" style="2" customWidth="1"/>
    <col min="9725" max="9725" width="0" style="2" hidden="1" customWidth="1"/>
    <col min="9726" max="9726" width="4.5" style="2" customWidth="1"/>
    <col min="9727" max="9727" width="5.625" style="2" customWidth="1"/>
    <col min="9728" max="9728" width="5.25" style="2" customWidth="1"/>
    <col min="9729" max="9729" width="24" style="2" customWidth="1"/>
    <col min="9730" max="9730" width="4.75" style="2" customWidth="1"/>
    <col min="9731" max="9731" width="9.875" style="2" customWidth="1"/>
    <col min="9732" max="9732" width="0" style="2" hidden="1" customWidth="1"/>
    <col min="9733" max="9733" width="14" style="2" customWidth="1"/>
    <col min="9734" max="9736" width="0" style="2" hidden="1" customWidth="1"/>
    <col min="9737" max="9737" width="4.75" style="2" customWidth="1"/>
    <col min="9738" max="9738" width="12.375" style="2" customWidth="1"/>
    <col min="9739" max="9978" width="9" style="2"/>
    <col min="9979" max="9979" width="0" style="2" hidden="1" customWidth="1"/>
    <col min="9980" max="9980" width="3.375" style="2" customWidth="1"/>
    <col min="9981" max="9981" width="0" style="2" hidden="1" customWidth="1"/>
    <col min="9982" max="9982" width="4.5" style="2" customWidth="1"/>
    <col min="9983" max="9983" width="5.625" style="2" customWidth="1"/>
    <col min="9984" max="9984" width="5.25" style="2" customWidth="1"/>
    <col min="9985" max="9985" width="24" style="2" customWidth="1"/>
    <col min="9986" max="9986" width="4.75" style="2" customWidth="1"/>
    <col min="9987" max="9987" width="9.875" style="2" customWidth="1"/>
    <col min="9988" max="9988" width="0" style="2" hidden="1" customWidth="1"/>
    <col min="9989" max="9989" width="14" style="2" customWidth="1"/>
    <col min="9990" max="9992" width="0" style="2" hidden="1" customWidth="1"/>
    <col min="9993" max="9993" width="4.75" style="2" customWidth="1"/>
    <col min="9994" max="9994" width="12.375" style="2" customWidth="1"/>
    <col min="9995" max="10234" width="9" style="2"/>
    <col min="10235" max="10235" width="0" style="2" hidden="1" customWidth="1"/>
    <col min="10236" max="10236" width="3.375" style="2" customWidth="1"/>
    <col min="10237" max="10237" width="0" style="2" hidden="1" customWidth="1"/>
    <col min="10238" max="10238" width="4.5" style="2" customWidth="1"/>
    <col min="10239" max="10239" width="5.625" style="2" customWidth="1"/>
    <col min="10240" max="10240" width="5.25" style="2" customWidth="1"/>
    <col min="10241" max="10241" width="24" style="2" customWidth="1"/>
    <col min="10242" max="10242" width="4.75" style="2" customWidth="1"/>
    <col min="10243" max="10243" width="9.875" style="2" customWidth="1"/>
    <col min="10244" max="10244" width="0" style="2" hidden="1" customWidth="1"/>
    <col min="10245" max="10245" width="14" style="2" customWidth="1"/>
    <col min="10246" max="10248" width="0" style="2" hidden="1" customWidth="1"/>
    <col min="10249" max="10249" width="4.75" style="2" customWidth="1"/>
    <col min="10250" max="10250" width="12.375" style="2" customWidth="1"/>
    <col min="10251" max="10490" width="9" style="2"/>
    <col min="10491" max="10491" width="0" style="2" hidden="1" customWidth="1"/>
    <col min="10492" max="10492" width="3.375" style="2" customWidth="1"/>
    <col min="10493" max="10493" width="0" style="2" hidden="1" customWidth="1"/>
    <col min="10494" max="10494" width="4.5" style="2" customWidth="1"/>
    <col min="10495" max="10495" width="5.625" style="2" customWidth="1"/>
    <col min="10496" max="10496" width="5.25" style="2" customWidth="1"/>
    <col min="10497" max="10497" width="24" style="2" customWidth="1"/>
    <col min="10498" max="10498" width="4.75" style="2" customWidth="1"/>
    <col min="10499" max="10499" width="9.875" style="2" customWidth="1"/>
    <col min="10500" max="10500" width="0" style="2" hidden="1" customWidth="1"/>
    <col min="10501" max="10501" width="14" style="2" customWidth="1"/>
    <col min="10502" max="10504" width="0" style="2" hidden="1" customWidth="1"/>
    <col min="10505" max="10505" width="4.75" style="2" customWidth="1"/>
    <col min="10506" max="10506" width="12.375" style="2" customWidth="1"/>
    <col min="10507" max="10746" width="9" style="2"/>
    <col min="10747" max="10747" width="0" style="2" hidden="1" customWidth="1"/>
    <col min="10748" max="10748" width="3.375" style="2" customWidth="1"/>
    <col min="10749" max="10749" width="0" style="2" hidden="1" customWidth="1"/>
    <col min="10750" max="10750" width="4.5" style="2" customWidth="1"/>
    <col min="10751" max="10751" width="5.625" style="2" customWidth="1"/>
    <col min="10752" max="10752" width="5.25" style="2" customWidth="1"/>
    <col min="10753" max="10753" width="24" style="2" customWidth="1"/>
    <col min="10754" max="10754" width="4.75" style="2" customWidth="1"/>
    <col min="10755" max="10755" width="9.875" style="2" customWidth="1"/>
    <col min="10756" max="10756" width="0" style="2" hidden="1" customWidth="1"/>
    <col min="10757" max="10757" width="14" style="2" customWidth="1"/>
    <col min="10758" max="10760" width="0" style="2" hidden="1" customWidth="1"/>
    <col min="10761" max="10761" width="4.75" style="2" customWidth="1"/>
    <col min="10762" max="10762" width="12.375" style="2" customWidth="1"/>
    <col min="10763" max="11002" width="9" style="2"/>
    <col min="11003" max="11003" width="0" style="2" hidden="1" customWidth="1"/>
    <col min="11004" max="11004" width="3.375" style="2" customWidth="1"/>
    <col min="11005" max="11005" width="0" style="2" hidden="1" customWidth="1"/>
    <col min="11006" max="11006" width="4.5" style="2" customWidth="1"/>
    <col min="11007" max="11007" width="5.625" style="2" customWidth="1"/>
    <col min="11008" max="11008" width="5.25" style="2" customWidth="1"/>
    <col min="11009" max="11009" width="24" style="2" customWidth="1"/>
    <col min="11010" max="11010" width="4.75" style="2" customWidth="1"/>
    <col min="11011" max="11011" width="9.875" style="2" customWidth="1"/>
    <col min="11012" max="11012" width="0" style="2" hidden="1" customWidth="1"/>
    <col min="11013" max="11013" width="14" style="2" customWidth="1"/>
    <col min="11014" max="11016" width="0" style="2" hidden="1" customWidth="1"/>
    <col min="11017" max="11017" width="4.75" style="2" customWidth="1"/>
    <col min="11018" max="11018" width="12.375" style="2" customWidth="1"/>
    <col min="11019" max="11258" width="9" style="2"/>
    <col min="11259" max="11259" width="0" style="2" hidden="1" customWidth="1"/>
    <col min="11260" max="11260" width="3.375" style="2" customWidth="1"/>
    <col min="11261" max="11261" width="0" style="2" hidden="1" customWidth="1"/>
    <col min="11262" max="11262" width="4.5" style="2" customWidth="1"/>
    <col min="11263" max="11263" width="5.625" style="2" customWidth="1"/>
    <col min="11264" max="11264" width="5.25" style="2" customWidth="1"/>
    <col min="11265" max="11265" width="24" style="2" customWidth="1"/>
    <col min="11266" max="11266" width="4.75" style="2" customWidth="1"/>
    <col min="11267" max="11267" width="9.875" style="2" customWidth="1"/>
    <col min="11268" max="11268" width="0" style="2" hidden="1" customWidth="1"/>
    <col min="11269" max="11269" width="14" style="2" customWidth="1"/>
    <col min="11270" max="11272" width="0" style="2" hidden="1" customWidth="1"/>
    <col min="11273" max="11273" width="4.75" style="2" customWidth="1"/>
    <col min="11274" max="11274" width="12.375" style="2" customWidth="1"/>
    <col min="11275" max="11514" width="9" style="2"/>
    <col min="11515" max="11515" width="0" style="2" hidden="1" customWidth="1"/>
    <col min="11516" max="11516" width="3.375" style="2" customWidth="1"/>
    <col min="11517" max="11517" width="0" style="2" hidden="1" customWidth="1"/>
    <col min="11518" max="11518" width="4.5" style="2" customWidth="1"/>
    <col min="11519" max="11519" width="5.625" style="2" customWidth="1"/>
    <col min="11520" max="11520" width="5.25" style="2" customWidth="1"/>
    <col min="11521" max="11521" width="24" style="2" customWidth="1"/>
    <col min="11522" max="11522" width="4.75" style="2" customWidth="1"/>
    <col min="11523" max="11523" width="9.875" style="2" customWidth="1"/>
    <col min="11524" max="11524" width="0" style="2" hidden="1" customWidth="1"/>
    <col min="11525" max="11525" width="14" style="2" customWidth="1"/>
    <col min="11526" max="11528" width="0" style="2" hidden="1" customWidth="1"/>
    <col min="11529" max="11529" width="4.75" style="2" customWidth="1"/>
    <col min="11530" max="11530" width="12.375" style="2" customWidth="1"/>
    <col min="11531" max="11770" width="9" style="2"/>
    <col min="11771" max="11771" width="0" style="2" hidden="1" customWidth="1"/>
    <col min="11772" max="11772" width="3.375" style="2" customWidth="1"/>
    <col min="11773" max="11773" width="0" style="2" hidden="1" customWidth="1"/>
    <col min="11774" max="11774" width="4.5" style="2" customWidth="1"/>
    <col min="11775" max="11775" width="5.625" style="2" customWidth="1"/>
    <col min="11776" max="11776" width="5.25" style="2" customWidth="1"/>
    <col min="11777" max="11777" width="24" style="2" customWidth="1"/>
    <col min="11778" max="11778" width="4.75" style="2" customWidth="1"/>
    <col min="11779" max="11779" width="9.875" style="2" customWidth="1"/>
    <col min="11780" max="11780" width="0" style="2" hidden="1" customWidth="1"/>
    <col min="11781" max="11781" width="14" style="2" customWidth="1"/>
    <col min="11782" max="11784" width="0" style="2" hidden="1" customWidth="1"/>
    <col min="11785" max="11785" width="4.75" style="2" customWidth="1"/>
    <col min="11786" max="11786" width="12.375" style="2" customWidth="1"/>
    <col min="11787" max="12026" width="9" style="2"/>
    <col min="12027" max="12027" width="0" style="2" hidden="1" customWidth="1"/>
    <col min="12028" max="12028" width="3.375" style="2" customWidth="1"/>
    <col min="12029" max="12029" width="0" style="2" hidden="1" customWidth="1"/>
    <col min="12030" max="12030" width="4.5" style="2" customWidth="1"/>
    <col min="12031" max="12031" width="5.625" style="2" customWidth="1"/>
    <col min="12032" max="12032" width="5.25" style="2" customWidth="1"/>
    <col min="12033" max="12033" width="24" style="2" customWidth="1"/>
    <col min="12034" max="12034" width="4.75" style="2" customWidth="1"/>
    <col min="12035" max="12035" width="9.875" style="2" customWidth="1"/>
    <col min="12036" max="12036" width="0" style="2" hidden="1" customWidth="1"/>
    <col min="12037" max="12037" width="14" style="2" customWidth="1"/>
    <col min="12038" max="12040" width="0" style="2" hidden="1" customWidth="1"/>
    <col min="12041" max="12041" width="4.75" style="2" customWidth="1"/>
    <col min="12042" max="12042" width="12.375" style="2" customWidth="1"/>
    <col min="12043" max="12282" width="9" style="2"/>
    <col min="12283" max="12283" width="0" style="2" hidden="1" customWidth="1"/>
    <col min="12284" max="12284" width="3.375" style="2" customWidth="1"/>
    <col min="12285" max="12285" width="0" style="2" hidden="1" customWidth="1"/>
    <col min="12286" max="12286" width="4.5" style="2" customWidth="1"/>
    <col min="12287" max="12287" width="5.625" style="2" customWidth="1"/>
    <col min="12288" max="12288" width="5.25" style="2" customWidth="1"/>
    <col min="12289" max="12289" width="24" style="2" customWidth="1"/>
    <col min="12290" max="12290" width="4.75" style="2" customWidth="1"/>
    <col min="12291" max="12291" width="9.875" style="2" customWidth="1"/>
    <col min="12292" max="12292" width="0" style="2" hidden="1" customWidth="1"/>
    <col min="12293" max="12293" width="14" style="2" customWidth="1"/>
    <col min="12294" max="12296" width="0" style="2" hidden="1" customWidth="1"/>
    <col min="12297" max="12297" width="4.75" style="2" customWidth="1"/>
    <col min="12298" max="12298" width="12.375" style="2" customWidth="1"/>
    <col min="12299" max="12538" width="9" style="2"/>
    <col min="12539" max="12539" width="0" style="2" hidden="1" customWidth="1"/>
    <col min="12540" max="12540" width="3.375" style="2" customWidth="1"/>
    <col min="12541" max="12541" width="0" style="2" hidden="1" customWidth="1"/>
    <col min="12542" max="12542" width="4.5" style="2" customWidth="1"/>
    <col min="12543" max="12543" width="5.625" style="2" customWidth="1"/>
    <col min="12544" max="12544" width="5.25" style="2" customWidth="1"/>
    <col min="12545" max="12545" width="24" style="2" customWidth="1"/>
    <col min="12546" max="12546" width="4.75" style="2" customWidth="1"/>
    <col min="12547" max="12547" width="9.875" style="2" customWidth="1"/>
    <col min="12548" max="12548" width="0" style="2" hidden="1" customWidth="1"/>
    <col min="12549" max="12549" width="14" style="2" customWidth="1"/>
    <col min="12550" max="12552" width="0" style="2" hidden="1" customWidth="1"/>
    <col min="12553" max="12553" width="4.75" style="2" customWidth="1"/>
    <col min="12554" max="12554" width="12.375" style="2" customWidth="1"/>
    <col min="12555" max="12794" width="9" style="2"/>
    <col min="12795" max="12795" width="0" style="2" hidden="1" customWidth="1"/>
    <col min="12796" max="12796" width="3.375" style="2" customWidth="1"/>
    <col min="12797" max="12797" width="0" style="2" hidden="1" customWidth="1"/>
    <col min="12798" max="12798" width="4.5" style="2" customWidth="1"/>
    <col min="12799" max="12799" width="5.625" style="2" customWidth="1"/>
    <col min="12800" max="12800" width="5.25" style="2" customWidth="1"/>
    <col min="12801" max="12801" width="24" style="2" customWidth="1"/>
    <col min="12802" max="12802" width="4.75" style="2" customWidth="1"/>
    <col min="12803" max="12803" width="9.875" style="2" customWidth="1"/>
    <col min="12804" max="12804" width="0" style="2" hidden="1" customWidth="1"/>
    <col min="12805" max="12805" width="14" style="2" customWidth="1"/>
    <col min="12806" max="12808" width="0" style="2" hidden="1" customWidth="1"/>
    <col min="12809" max="12809" width="4.75" style="2" customWidth="1"/>
    <col min="12810" max="12810" width="12.375" style="2" customWidth="1"/>
    <col min="12811" max="13050" width="9" style="2"/>
    <col min="13051" max="13051" width="0" style="2" hidden="1" customWidth="1"/>
    <col min="13052" max="13052" width="3.375" style="2" customWidth="1"/>
    <col min="13053" max="13053" width="0" style="2" hidden="1" customWidth="1"/>
    <col min="13054" max="13054" width="4.5" style="2" customWidth="1"/>
    <col min="13055" max="13055" width="5.625" style="2" customWidth="1"/>
    <col min="13056" max="13056" width="5.25" style="2" customWidth="1"/>
    <col min="13057" max="13057" width="24" style="2" customWidth="1"/>
    <col min="13058" max="13058" width="4.75" style="2" customWidth="1"/>
    <col min="13059" max="13059" width="9.875" style="2" customWidth="1"/>
    <col min="13060" max="13060" width="0" style="2" hidden="1" customWidth="1"/>
    <col min="13061" max="13061" width="14" style="2" customWidth="1"/>
    <col min="13062" max="13064" width="0" style="2" hidden="1" customWidth="1"/>
    <col min="13065" max="13065" width="4.75" style="2" customWidth="1"/>
    <col min="13066" max="13066" width="12.375" style="2" customWidth="1"/>
    <col min="13067" max="13306" width="9" style="2"/>
    <col min="13307" max="13307" width="0" style="2" hidden="1" customWidth="1"/>
    <col min="13308" max="13308" width="3.375" style="2" customWidth="1"/>
    <col min="13309" max="13309" width="0" style="2" hidden="1" customWidth="1"/>
    <col min="13310" max="13310" width="4.5" style="2" customWidth="1"/>
    <col min="13311" max="13311" width="5.625" style="2" customWidth="1"/>
    <col min="13312" max="13312" width="5.25" style="2" customWidth="1"/>
    <col min="13313" max="13313" width="24" style="2" customWidth="1"/>
    <col min="13314" max="13314" width="4.75" style="2" customWidth="1"/>
    <col min="13315" max="13315" width="9.875" style="2" customWidth="1"/>
    <col min="13316" max="13316" width="0" style="2" hidden="1" customWidth="1"/>
    <col min="13317" max="13317" width="14" style="2" customWidth="1"/>
    <col min="13318" max="13320" width="0" style="2" hidden="1" customWidth="1"/>
    <col min="13321" max="13321" width="4.75" style="2" customWidth="1"/>
    <col min="13322" max="13322" width="12.375" style="2" customWidth="1"/>
    <col min="13323" max="13562" width="9" style="2"/>
    <col min="13563" max="13563" width="0" style="2" hidden="1" customWidth="1"/>
    <col min="13564" max="13564" width="3.375" style="2" customWidth="1"/>
    <col min="13565" max="13565" width="0" style="2" hidden="1" customWidth="1"/>
    <col min="13566" max="13566" width="4.5" style="2" customWidth="1"/>
    <col min="13567" max="13567" width="5.625" style="2" customWidth="1"/>
    <col min="13568" max="13568" width="5.25" style="2" customWidth="1"/>
    <col min="13569" max="13569" width="24" style="2" customWidth="1"/>
    <col min="13570" max="13570" width="4.75" style="2" customWidth="1"/>
    <col min="13571" max="13571" width="9.875" style="2" customWidth="1"/>
    <col min="13572" max="13572" width="0" style="2" hidden="1" customWidth="1"/>
    <col min="13573" max="13573" width="14" style="2" customWidth="1"/>
    <col min="13574" max="13576" width="0" style="2" hidden="1" customWidth="1"/>
    <col min="13577" max="13577" width="4.75" style="2" customWidth="1"/>
    <col min="13578" max="13578" width="12.375" style="2" customWidth="1"/>
    <col min="13579" max="13818" width="9" style="2"/>
    <col min="13819" max="13819" width="0" style="2" hidden="1" customWidth="1"/>
    <col min="13820" max="13820" width="3.375" style="2" customWidth="1"/>
    <col min="13821" max="13821" width="0" style="2" hidden="1" customWidth="1"/>
    <col min="13822" max="13822" width="4.5" style="2" customWidth="1"/>
    <col min="13823" max="13823" width="5.625" style="2" customWidth="1"/>
    <col min="13824" max="13824" width="5.25" style="2" customWidth="1"/>
    <col min="13825" max="13825" width="24" style="2" customWidth="1"/>
    <col min="13826" max="13826" width="4.75" style="2" customWidth="1"/>
    <col min="13827" max="13827" width="9.875" style="2" customWidth="1"/>
    <col min="13828" max="13828" width="0" style="2" hidden="1" customWidth="1"/>
    <col min="13829" max="13829" width="14" style="2" customWidth="1"/>
    <col min="13830" max="13832" width="0" style="2" hidden="1" customWidth="1"/>
    <col min="13833" max="13833" width="4.75" style="2" customWidth="1"/>
    <col min="13834" max="13834" width="12.375" style="2" customWidth="1"/>
    <col min="13835" max="14074" width="9" style="2"/>
    <col min="14075" max="14075" width="0" style="2" hidden="1" customWidth="1"/>
    <col min="14076" max="14076" width="3.375" style="2" customWidth="1"/>
    <col min="14077" max="14077" width="0" style="2" hidden="1" customWidth="1"/>
    <col min="14078" max="14078" width="4.5" style="2" customWidth="1"/>
    <col min="14079" max="14079" width="5.625" style="2" customWidth="1"/>
    <col min="14080" max="14080" width="5.25" style="2" customWidth="1"/>
    <col min="14081" max="14081" width="24" style="2" customWidth="1"/>
    <col min="14082" max="14082" width="4.75" style="2" customWidth="1"/>
    <col min="14083" max="14083" width="9.875" style="2" customWidth="1"/>
    <col min="14084" max="14084" width="0" style="2" hidden="1" customWidth="1"/>
    <col min="14085" max="14085" width="14" style="2" customWidth="1"/>
    <col min="14086" max="14088" width="0" style="2" hidden="1" customWidth="1"/>
    <col min="14089" max="14089" width="4.75" style="2" customWidth="1"/>
    <col min="14090" max="14090" width="12.375" style="2" customWidth="1"/>
    <col min="14091" max="14330" width="9" style="2"/>
    <col min="14331" max="14331" width="0" style="2" hidden="1" customWidth="1"/>
    <col min="14332" max="14332" width="3.375" style="2" customWidth="1"/>
    <col min="14333" max="14333" width="0" style="2" hidden="1" customWidth="1"/>
    <col min="14334" max="14334" width="4.5" style="2" customWidth="1"/>
    <col min="14335" max="14335" width="5.625" style="2" customWidth="1"/>
    <col min="14336" max="14336" width="5.25" style="2" customWidth="1"/>
    <col min="14337" max="14337" width="24" style="2" customWidth="1"/>
    <col min="14338" max="14338" width="4.75" style="2" customWidth="1"/>
    <col min="14339" max="14339" width="9.875" style="2" customWidth="1"/>
    <col min="14340" max="14340" width="0" style="2" hidden="1" customWidth="1"/>
    <col min="14341" max="14341" width="14" style="2" customWidth="1"/>
    <col min="14342" max="14344" width="0" style="2" hidden="1" customWidth="1"/>
    <col min="14345" max="14345" width="4.75" style="2" customWidth="1"/>
    <col min="14346" max="14346" width="12.375" style="2" customWidth="1"/>
    <col min="14347" max="14586" width="9" style="2"/>
    <col min="14587" max="14587" width="0" style="2" hidden="1" customWidth="1"/>
    <col min="14588" max="14588" width="3.375" style="2" customWidth="1"/>
    <col min="14589" max="14589" width="0" style="2" hidden="1" customWidth="1"/>
    <col min="14590" max="14590" width="4.5" style="2" customWidth="1"/>
    <col min="14591" max="14591" width="5.625" style="2" customWidth="1"/>
    <col min="14592" max="14592" width="5.25" style="2" customWidth="1"/>
    <col min="14593" max="14593" width="24" style="2" customWidth="1"/>
    <col min="14594" max="14594" width="4.75" style="2" customWidth="1"/>
    <col min="14595" max="14595" width="9.875" style="2" customWidth="1"/>
    <col min="14596" max="14596" width="0" style="2" hidden="1" customWidth="1"/>
    <col min="14597" max="14597" width="14" style="2" customWidth="1"/>
    <col min="14598" max="14600" width="0" style="2" hidden="1" customWidth="1"/>
    <col min="14601" max="14601" width="4.75" style="2" customWidth="1"/>
    <col min="14602" max="14602" width="12.375" style="2" customWidth="1"/>
    <col min="14603" max="14842" width="9" style="2"/>
    <col min="14843" max="14843" width="0" style="2" hidden="1" customWidth="1"/>
    <col min="14844" max="14844" width="3.375" style="2" customWidth="1"/>
    <col min="14845" max="14845" width="0" style="2" hidden="1" customWidth="1"/>
    <col min="14846" max="14846" width="4.5" style="2" customWidth="1"/>
    <col min="14847" max="14847" width="5.625" style="2" customWidth="1"/>
    <col min="14848" max="14848" width="5.25" style="2" customWidth="1"/>
    <col min="14849" max="14849" width="24" style="2" customWidth="1"/>
    <col min="14850" max="14850" width="4.75" style="2" customWidth="1"/>
    <col min="14851" max="14851" width="9.875" style="2" customWidth="1"/>
    <col min="14852" max="14852" width="0" style="2" hidden="1" customWidth="1"/>
    <col min="14853" max="14853" width="14" style="2" customWidth="1"/>
    <col min="14854" max="14856" width="0" style="2" hidden="1" customWidth="1"/>
    <col min="14857" max="14857" width="4.75" style="2" customWidth="1"/>
    <col min="14858" max="14858" width="12.375" style="2" customWidth="1"/>
    <col min="14859" max="15098" width="9" style="2"/>
    <col min="15099" max="15099" width="0" style="2" hidden="1" customWidth="1"/>
    <col min="15100" max="15100" width="3.375" style="2" customWidth="1"/>
    <col min="15101" max="15101" width="0" style="2" hidden="1" customWidth="1"/>
    <col min="15102" max="15102" width="4.5" style="2" customWidth="1"/>
    <col min="15103" max="15103" width="5.625" style="2" customWidth="1"/>
    <col min="15104" max="15104" width="5.25" style="2" customWidth="1"/>
    <col min="15105" max="15105" width="24" style="2" customWidth="1"/>
    <col min="15106" max="15106" width="4.75" style="2" customWidth="1"/>
    <col min="15107" max="15107" width="9.875" style="2" customWidth="1"/>
    <col min="15108" max="15108" width="0" style="2" hidden="1" customWidth="1"/>
    <col min="15109" max="15109" width="14" style="2" customWidth="1"/>
    <col min="15110" max="15112" width="0" style="2" hidden="1" customWidth="1"/>
    <col min="15113" max="15113" width="4.75" style="2" customWidth="1"/>
    <col min="15114" max="15114" width="12.375" style="2" customWidth="1"/>
    <col min="15115" max="15354" width="9" style="2"/>
    <col min="15355" max="15355" width="0" style="2" hidden="1" customWidth="1"/>
    <col min="15356" max="15356" width="3.375" style="2" customWidth="1"/>
    <col min="15357" max="15357" width="0" style="2" hidden="1" customWidth="1"/>
    <col min="15358" max="15358" width="4.5" style="2" customWidth="1"/>
    <col min="15359" max="15359" width="5.625" style="2" customWidth="1"/>
    <col min="15360" max="15360" width="5.25" style="2" customWidth="1"/>
    <col min="15361" max="15361" width="24" style="2" customWidth="1"/>
    <col min="15362" max="15362" width="4.75" style="2" customWidth="1"/>
    <col min="15363" max="15363" width="9.875" style="2" customWidth="1"/>
    <col min="15364" max="15364" width="0" style="2" hidden="1" customWidth="1"/>
    <col min="15365" max="15365" width="14" style="2" customWidth="1"/>
    <col min="15366" max="15368" width="0" style="2" hidden="1" customWidth="1"/>
    <col min="15369" max="15369" width="4.75" style="2" customWidth="1"/>
    <col min="15370" max="15370" width="12.375" style="2" customWidth="1"/>
    <col min="15371" max="15610" width="9" style="2"/>
    <col min="15611" max="15611" width="0" style="2" hidden="1" customWidth="1"/>
    <col min="15612" max="15612" width="3.375" style="2" customWidth="1"/>
    <col min="15613" max="15613" width="0" style="2" hidden="1" customWidth="1"/>
    <col min="15614" max="15614" width="4.5" style="2" customWidth="1"/>
    <col min="15615" max="15615" width="5.625" style="2" customWidth="1"/>
    <col min="15616" max="15616" width="5.25" style="2" customWidth="1"/>
    <col min="15617" max="15617" width="24" style="2" customWidth="1"/>
    <col min="15618" max="15618" width="4.75" style="2" customWidth="1"/>
    <col min="15619" max="15619" width="9.875" style="2" customWidth="1"/>
    <col min="15620" max="15620" width="0" style="2" hidden="1" customWidth="1"/>
    <col min="15621" max="15621" width="14" style="2" customWidth="1"/>
    <col min="15622" max="15624" width="0" style="2" hidden="1" customWidth="1"/>
    <col min="15625" max="15625" width="4.75" style="2" customWidth="1"/>
    <col min="15626" max="15626" width="12.375" style="2" customWidth="1"/>
    <col min="15627" max="15866" width="9" style="2"/>
    <col min="15867" max="15867" width="0" style="2" hidden="1" customWidth="1"/>
    <col min="15868" max="15868" width="3.375" style="2" customWidth="1"/>
    <col min="15869" max="15869" width="0" style="2" hidden="1" customWidth="1"/>
    <col min="15870" max="15870" width="4.5" style="2" customWidth="1"/>
    <col min="15871" max="15871" width="5.625" style="2" customWidth="1"/>
    <col min="15872" max="15872" width="5.25" style="2" customWidth="1"/>
    <col min="15873" max="15873" width="24" style="2" customWidth="1"/>
    <col min="15874" max="15874" width="4.75" style="2" customWidth="1"/>
    <col min="15875" max="15875" width="9.875" style="2" customWidth="1"/>
    <col min="15876" max="15876" width="0" style="2" hidden="1" customWidth="1"/>
    <col min="15877" max="15877" width="14" style="2" customWidth="1"/>
    <col min="15878" max="15880" width="0" style="2" hidden="1" customWidth="1"/>
    <col min="15881" max="15881" width="4.75" style="2" customWidth="1"/>
    <col min="15882" max="15882" width="12.375" style="2" customWidth="1"/>
    <col min="15883" max="16122" width="9" style="2"/>
    <col min="16123" max="16123" width="0" style="2" hidden="1" customWidth="1"/>
    <col min="16124" max="16124" width="3.375" style="2" customWidth="1"/>
    <col min="16125" max="16125" width="0" style="2" hidden="1" customWidth="1"/>
    <col min="16126" max="16126" width="4.5" style="2" customWidth="1"/>
    <col min="16127" max="16127" width="5.625" style="2" customWidth="1"/>
    <col min="16128" max="16128" width="5.25" style="2" customWidth="1"/>
    <col min="16129" max="16129" width="24" style="2" customWidth="1"/>
    <col min="16130" max="16130" width="4.75" style="2" customWidth="1"/>
    <col min="16131" max="16131" width="9.875" style="2" customWidth="1"/>
    <col min="16132" max="16132" width="0" style="2" hidden="1" customWidth="1"/>
    <col min="16133" max="16133" width="14" style="2" customWidth="1"/>
    <col min="16134" max="16136" width="0" style="2" hidden="1" customWidth="1"/>
    <col min="16137" max="16137" width="4.75" style="2" customWidth="1"/>
    <col min="16138" max="16138" width="12.375" style="2" customWidth="1"/>
    <col min="16139" max="16384" width="9" style="2"/>
  </cols>
  <sheetData>
    <row r="1" spans="1:10" ht="21" customHeight="1" x14ac:dyDescent="0.25">
      <c r="D1" s="3" t="s">
        <v>15</v>
      </c>
      <c r="H1" s="4" t="s">
        <v>39</v>
      </c>
    </row>
    <row r="2" spans="1:10" ht="21" customHeight="1" x14ac:dyDescent="0.25">
      <c r="D2" s="6" t="s">
        <v>16</v>
      </c>
      <c r="H2" s="7" t="s">
        <v>560</v>
      </c>
    </row>
    <row r="3" spans="1:10" ht="21" customHeight="1" x14ac:dyDescent="0.25">
      <c r="H3" s="32"/>
    </row>
    <row r="4" spans="1:10" ht="21" customHeight="1" x14ac:dyDescent="0.3">
      <c r="B4" s="2" t="s">
        <v>17</v>
      </c>
      <c r="E4" s="33" t="s">
        <v>88</v>
      </c>
      <c r="H4" s="8" t="s">
        <v>570</v>
      </c>
    </row>
    <row r="5" spans="1:10" ht="21" customHeight="1" x14ac:dyDescent="0.25">
      <c r="B5" s="9"/>
      <c r="H5" s="8" t="s">
        <v>93</v>
      </c>
    </row>
    <row r="7" spans="1:10" s="12" customFormat="1" ht="21" customHeight="1" x14ac:dyDescent="0.25">
      <c r="A7" s="10" t="s">
        <v>9</v>
      </c>
      <c r="B7" s="10" t="s">
        <v>7</v>
      </c>
      <c r="C7" s="10" t="s">
        <v>18</v>
      </c>
      <c r="D7" s="10" t="s">
        <v>19</v>
      </c>
      <c r="E7" s="10" t="s">
        <v>20</v>
      </c>
      <c r="F7" s="10" t="s">
        <v>2</v>
      </c>
      <c r="G7" s="11" t="s">
        <v>8</v>
      </c>
      <c r="H7" s="10" t="s">
        <v>14</v>
      </c>
      <c r="I7" s="10" t="s">
        <v>21</v>
      </c>
      <c r="J7" s="10" t="s">
        <v>22</v>
      </c>
    </row>
    <row r="8" spans="1:10" s="18" customFormat="1" ht="21" customHeight="1" x14ac:dyDescent="0.25">
      <c r="A8" s="13">
        <v>1</v>
      </c>
      <c r="B8" s="14">
        <v>1</v>
      </c>
      <c r="C8" s="14"/>
      <c r="D8" s="14"/>
      <c r="E8" s="15" t="str">
        <f>VLOOKUP(B8,Goc!$A$4:$T$324,6,0)</f>
        <v>ĐINH XUÂN HOÀNG ANH</v>
      </c>
      <c r="F8" s="15" t="str">
        <f>VLOOKUP(B8,Goc!$A$4:$T$324,7,0)</f>
        <v>Nữ</v>
      </c>
      <c r="G8" s="16" t="str">
        <f>VLOOKUP(B8,Goc!$A$4:$T$324,8,0)</f>
        <v>18/05/2004</v>
      </c>
      <c r="H8" s="17" t="str">
        <f>VLOOKUP(B8,Goc!$A$4:$T$324,10,0)</f>
        <v>K44B GDMN</v>
      </c>
      <c r="I8" s="15"/>
      <c r="J8" s="15"/>
    </row>
    <row r="9" spans="1:10" s="18" customFormat="1" ht="21" customHeight="1" x14ac:dyDescent="0.25">
      <c r="A9" s="13">
        <v>2</v>
      </c>
      <c r="B9" s="14">
        <v>2</v>
      </c>
      <c r="C9" s="14"/>
      <c r="D9" s="14"/>
      <c r="E9" s="15" t="str">
        <f>VLOOKUP(B9,Goc!$A$4:$T$324,6,0)</f>
        <v>MẠNH THỊ TÚ ANH</v>
      </c>
      <c r="F9" s="15" t="str">
        <f>VLOOKUP(B9,Goc!$A$4:$T$324,7,0)</f>
        <v>Nữ</v>
      </c>
      <c r="G9" s="16" t="str">
        <f>VLOOKUP(B9,Goc!$A$4:$T$324,8,0)</f>
        <v>31/05/2004</v>
      </c>
      <c r="H9" s="17" t="str">
        <f>VLOOKUP(B9,Goc!$A$4:$T$324,10,0)</f>
        <v>K44B GDMN</v>
      </c>
      <c r="I9" s="15"/>
      <c r="J9" s="15"/>
    </row>
    <row r="10" spans="1:10" s="18" customFormat="1" ht="21" customHeight="1" x14ac:dyDescent="0.25">
      <c r="A10" s="13">
        <v>3</v>
      </c>
      <c r="B10" s="14">
        <v>3</v>
      </c>
      <c r="C10" s="14"/>
      <c r="D10" s="14"/>
      <c r="E10" s="15" t="str">
        <f>VLOOKUP(B10,Goc!$A$4:$T$324,6,0)</f>
        <v>NGUYỄN KIM ANH</v>
      </c>
      <c r="F10" s="15" t="str">
        <f>VLOOKUP(B10,Goc!$A$4:$T$324,7,0)</f>
        <v>Nữ</v>
      </c>
      <c r="G10" s="16" t="str">
        <f>VLOOKUP(B10,Goc!$A$4:$T$324,8,0)</f>
        <v>25/02/2003</v>
      </c>
      <c r="H10" s="17" t="str">
        <f>VLOOKUP(B10,Goc!$A$4:$T$324,10,0)</f>
        <v>K44C GDMN</v>
      </c>
      <c r="I10" s="15"/>
      <c r="J10" s="15"/>
    </row>
    <row r="11" spans="1:10" s="18" customFormat="1" ht="21" customHeight="1" x14ac:dyDescent="0.25">
      <c r="A11" s="13">
        <v>4</v>
      </c>
      <c r="B11" s="14">
        <v>4</v>
      </c>
      <c r="C11" s="14"/>
      <c r="D11" s="14"/>
      <c r="E11" s="15" t="str">
        <f>VLOOKUP(B11,Goc!$A$4:$T$324,6,0)</f>
        <v>NGUYỄN THỊ LAN ANH</v>
      </c>
      <c r="F11" s="15" t="str">
        <f>VLOOKUP(B11,Goc!$A$4:$T$324,7,0)</f>
        <v>Nữ</v>
      </c>
      <c r="G11" s="16" t="str">
        <f>VLOOKUP(B11,Goc!$A$4:$T$324,8,0)</f>
        <v>15/09/2003</v>
      </c>
      <c r="H11" s="17" t="str">
        <f>VLOOKUP(B11,Goc!$A$4:$T$324,10,0)</f>
        <v>K44C GDMN</v>
      </c>
      <c r="I11" s="15"/>
      <c r="J11" s="15"/>
    </row>
    <row r="12" spans="1:10" s="18" customFormat="1" ht="21" customHeight="1" x14ac:dyDescent="0.25">
      <c r="A12" s="13">
        <v>5</v>
      </c>
      <c r="B12" s="14">
        <v>5</v>
      </c>
      <c r="C12" s="14"/>
      <c r="D12" s="14"/>
      <c r="E12" s="15" t="str">
        <f>VLOOKUP(B12,Goc!$A$4:$T$324,6,0)</f>
        <v>NGUYỄN THỊ NGỌC ANH</v>
      </c>
      <c r="F12" s="15" t="str">
        <f>VLOOKUP(B12,Goc!$A$4:$T$324,7,0)</f>
        <v>Nữ</v>
      </c>
      <c r="G12" s="16" t="str">
        <f>VLOOKUP(B12,Goc!$A$4:$T$324,8,0)</f>
        <v>28/06/2004</v>
      </c>
      <c r="H12" s="17" t="str">
        <f>VLOOKUP(B12,Goc!$A$4:$T$324,10,0)</f>
        <v>K44A GDMN</v>
      </c>
      <c r="I12" s="15"/>
      <c r="J12" s="15"/>
    </row>
    <row r="13" spans="1:10" s="18" customFormat="1" ht="21" customHeight="1" x14ac:dyDescent="0.25">
      <c r="A13" s="13">
        <v>6</v>
      </c>
      <c r="B13" s="14">
        <v>6</v>
      </c>
      <c r="C13" s="14"/>
      <c r="D13" s="14"/>
      <c r="E13" s="15" t="str">
        <f>VLOOKUP(B13,Goc!$A$4:$T$324,6,0)</f>
        <v>NGUYỄN TÚ ANH</v>
      </c>
      <c r="F13" s="15" t="str">
        <f>VLOOKUP(B13,Goc!$A$4:$T$324,7,0)</f>
        <v>Nữ</v>
      </c>
      <c r="G13" s="16" t="str">
        <f>VLOOKUP(B13,Goc!$A$4:$T$324,8,0)</f>
        <v>15/08/2004</v>
      </c>
      <c r="H13" s="17" t="str">
        <f>VLOOKUP(B13,Goc!$A$4:$T$324,10,0)</f>
        <v>K44B GDMN</v>
      </c>
      <c r="I13" s="15"/>
      <c r="J13" s="15"/>
    </row>
    <row r="14" spans="1:10" s="18" customFormat="1" ht="21" customHeight="1" x14ac:dyDescent="0.25">
      <c r="A14" s="13">
        <v>7</v>
      </c>
      <c r="B14" s="14">
        <v>7</v>
      </c>
      <c r="C14" s="14"/>
      <c r="D14" s="14"/>
      <c r="E14" s="15" t="str">
        <f>VLOOKUP(B14,Goc!$A$4:$T$324,6,0)</f>
        <v>HÀ THỊ NGỌC ÁNH</v>
      </c>
      <c r="F14" s="15" t="str">
        <f>VLOOKUP(B14,Goc!$A$4:$T$324,7,0)</f>
        <v>Nữ</v>
      </c>
      <c r="G14" s="16" t="str">
        <f>VLOOKUP(B14,Goc!$A$4:$T$324,8,0)</f>
        <v>29/10/2004</v>
      </c>
      <c r="H14" s="17" t="str">
        <f>VLOOKUP(B14,Goc!$A$4:$T$324,10,0)</f>
        <v>K44A GDMN</v>
      </c>
      <c r="I14" s="15"/>
      <c r="J14" s="15"/>
    </row>
    <row r="15" spans="1:10" s="18" customFormat="1" ht="21" customHeight="1" x14ac:dyDescent="0.25">
      <c r="A15" s="13">
        <v>8</v>
      </c>
      <c r="B15" s="14">
        <v>8</v>
      </c>
      <c r="C15" s="14"/>
      <c r="D15" s="14"/>
      <c r="E15" s="15" t="str">
        <f>VLOOKUP(B15,Goc!$A$4:$T$324,6,0)</f>
        <v>LƯƠNG THỊ BÍCH</v>
      </c>
      <c r="F15" s="15" t="str">
        <f>VLOOKUP(B15,Goc!$A$4:$T$324,7,0)</f>
        <v>Nữ</v>
      </c>
      <c r="G15" s="16" t="str">
        <f>VLOOKUP(B15,Goc!$A$4:$T$324,8,0)</f>
        <v>15/01/2002</v>
      </c>
      <c r="H15" s="17" t="str">
        <f>VLOOKUP(B15,Goc!$A$4:$T$324,10,0)</f>
        <v>K44C GDMN</v>
      </c>
      <c r="I15" s="15"/>
      <c r="J15" s="15"/>
    </row>
    <row r="16" spans="1:10" s="18" customFormat="1" ht="21" customHeight="1" x14ac:dyDescent="0.25">
      <c r="A16" s="13">
        <v>9</v>
      </c>
      <c r="B16" s="14">
        <v>9</v>
      </c>
      <c r="C16" s="14"/>
      <c r="D16" s="14"/>
      <c r="E16" s="15" t="str">
        <f>VLOOKUP(B16,Goc!$A$4:$T$324,6,0)</f>
        <v>VI THỊ BÌNH</v>
      </c>
      <c r="F16" s="15" t="str">
        <f>VLOOKUP(B16,Goc!$A$4:$T$324,7,0)</f>
        <v>Nữ</v>
      </c>
      <c r="G16" s="16" t="str">
        <f>VLOOKUP(B16,Goc!$A$4:$T$324,8,0)</f>
        <v>25/01/2004</v>
      </c>
      <c r="H16" s="17" t="str">
        <f>VLOOKUP(B16,Goc!$A$4:$T$324,10,0)</f>
        <v>K44B GDMN</v>
      </c>
      <c r="I16" s="15"/>
      <c r="J16" s="15"/>
    </row>
    <row r="17" spans="1:10" s="18" customFormat="1" ht="21" customHeight="1" x14ac:dyDescent="0.25">
      <c r="A17" s="13">
        <v>10</v>
      </c>
      <c r="B17" s="14">
        <v>10</v>
      </c>
      <c r="C17" s="14"/>
      <c r="D17" s="14"/>
      <c r="E17" s="15" t="str">
        <f>VLOOKUP(B17,Goc!$A$4:$T$324,6,0)</f>
        <v>NGUYỄN THỊ MINH CHÂU</v>
      </c>
      <c r="F17" s="15" t="str">
        <f>VLOOKUP(B17,Goc!$A$4:$T$324,7,0)</f>
        <v>Nữ</v>
      </c>
      <c r="G17" s="16" t="str">
        <f>VLOOKUP(B17,Goc!$A$4:$T$324,8,0)</f>
        <v>23/11/2004</v>
      </c>
      <c r="H17" s="17" t="str">
        <f>VLOOKUP(B17,Goc!$A$4:$T$324,10,0)</f>
        <v>K44B GDMN</v>
      </c>
      <c r="I17" s="15"/>
      <c r="J17" s="15"/>
    </row>
    <row r="18" spans="1:10" s="18" customFormat="1" ht="21" customHeight="1" x14ac:dyDescent="0.25">
      <c r="A18" s="13">
        <v>11</v>
      </c>
      <c r="B18" s="14">
        <v>11</v>
      </c>
      <c r="C18" s="14"/>
      <c r="D18" s="14"/>
      <c r="E18" s="15" t="str">
        <f>VLOOKUP(B18,Goc!$A$4:$T$324,6,0)</f>
        <v>HỒ THỊ KIM CHI</v>
      </c>
      <c r="F18" s="15" t="str">
        <f>VLOOKUP(B18,Goc!$A$4:$T$324,7,0)</f>
        <v>Nữ</v>
      </c>
      <c r="G18" s="16" t="str">
        <f>VLOOKUP(B18,Goc!$A$4:$T$324,8,0)</f>
        <v>04/01/2004</v>
      </c>
      <c r="H18" s="17" t="str">
        <f>VLOOKUP(B18,Goc!$A$4:$T$324,10,0)</f>
        <v>K44A GDMN</v>
      </c>
      <c r="I18" s="15"/>
      <c r="J18" s="15"/>
    </row>
    <row r="19" spans="1:10" s="18" customFormat="1" ht="21" customHeight="1" x14ac:dyDescent="0.25">
      <c r="A19" s="13">
        <v>12</v>
      </c>
      <c r="B19" s="14">
        <v>12</v>
      </c>
      <c r="C19" s="14"/>
      <c r="D19" s="14"/>
      <c r="E19" s="15" t="str">
        <f>VLOOKUP(B19,Goc!$A$4:$T$324,6,0)</f>
        <v>LƯƠNG QUỲNH CHI</v>
      </c>
      <c r="F19" s="15" t="str">
        <f>VLOOKUP(B19,Goc!$A$4:$T$324,7,0)</f>
        <v>Nữ</v>
      </c>
      <c r="G19" s="16" t="str">
        <f>VLOOKUP(B19,Goc!$A$4:$T$324,8,0)</f>
        <v>16/07/2004</v>
      </c>
      <c r="H19" s="17" t="str">
        <f>VLOOKUP(B19,Goc!$A$4:$T$324,10,0)</f>
        <v>K44B GDMN</v>
      </c>
      <c r="I19" s="15"/>
      <c r="J19" s="15"/>
    </row>
    <row r="20" spans="1:10" s="18" customFormat="1" ht="21" customHeight="1" x14ac:dyDescent="0.25">
      <c r="A20" s="13">
        <v>13</v>
      </c>
      <c r="B20" s="14">
        <v>13</v>
      </c>
      <c r="C20" s="14"/>
      <c r="D20" s="14"/>
      <c r="E20" s="15" t="str">
        <f>VLOOKUP(B20,Goc!$A$4:$T$324,6,0)</f>
        <v>NGUYỄN THỊ KIM CHI</v>
      </c>
      <c r="F20" s="15" t="str">
        <f>VLOOKUP(B20,Goc!$A$4:$T$324,7,0)</f>
        <v>Nữ</v>
      </c>
      <c r="G20" s="16" t="str">
        <f>VLOOKUP(B20,Goc!$A$4:$T$324,8,0)</f>
        <v>15/11/2004</v>
      </c>
      <c r="H20" s="17" t="str">
        <f>VLOOKUP(B20,Goc!$A$4:$T$324,10,0)</f>
        <v>K44B GDMN</v>
      </c>
      <c r="I20" s="15"/>
      <c r="J20" s="15"/>
    </row>
    <row r="21" spans="1:10" s="18" customFormat="1" ht="21" customHeight="1" x14ac:dyDescent="0.25">
      <c r="A21" s="13">
        <v>14</v>
      </c>
      <c r="B21" s="14">
        <v>14</v>
      </c>
      <c r="C21" s="14"/>
      <c r="D21" s="14"/>
      <c r="E21" s="15" t="str">
        <f>VLOOKUP(B21,Goc!$A$4:$T$324,6,0)</f>
        <v>TRẦN THỊ HUỆ CHI</v>
      </c>
      <c r="F21" s="15" t="str">
        <f>VLOOKUP(B21,Goc!$A$4:$T$324,7,0)</f>
        <v>Nữ</v>
      </c>
      <c r="G21" s="16" t="str">
        <f>VLOOKUP(B21,Goc!$A$4:$T$324,8,0)</f>
        <v>08/03/2004</v>
      </c>
      <c r="H21" s="17" t="str">
        <f>VLOOKUP(B21,Goc!$A$4:$T$324,10,0)</f>
        <v>K44A GDMN</v>
      </c>
      <c r="I21" s="15"/>
      <c r="J21" s="15"/>
    </row>
    <row r="22" spans="1:10" s="18" customFormat="1" ht="21" customHeight="1" x14ac:dyDescent="0.25">
      <c r="A22" s="13">
        <v>15</v>
      </c>
      <c r="B22" s="14">
        <v>15</v>
      </c>
      <c r="C22" s="14"/>
      <c r="D22" s="14"/>
      <c r="E22" s="15" t="str">
        <f>VLOOKUP(B22,Goc!$A$4:$T$324,6,0)</f>
        <v>CAO THỊ KIM CÚC</v>
      </c>
      <c r="F22" s="15" t="str">
        <f>VLOOKUP(B22,Goc!$A$4:$T$324,7,0)</f>
        <v>Nữ</v>
      </c>
      <c r="G22" s="16" t="str">
        <f>VLOOKUP(B22,Goc!$A$4:$T$324,8,0)</f>
        <v>08/06/2000</v>
      </c>
      <c r="H22" s="17" t="str">
        <f>VLOOKUP(B22,Goc!$A$4:$T$324,10,0)</f>
        <v>K44A GDMN</v>
      </c>
      <c r="I22" s="15"/>
      <c r="J22" s="15"/>
    </row>
    <row r="23" spans="1:10" s="18" customFormat="1" ht="21" customHeight="1" x14ac:dyDescent="0.25">
      <c r="A23" s="13">
        <v>16</v>
      </c>
      <c r="B23" s="14">
        <v>16</v>
      </c>
      <c r="C23" s="14"/>
      <c r="D23" s="14"/>
      <c r="E23" s="15" t="str">
        <f>VLOOKUP(B23,Goc!$A$4:$T$324,6,0)</f>
        <v>HOÀNG THỊ KIM DUNG</v>
      </c>
      <c r="F23" s="15" t="str">
        <f>VLOOKUP(B23,Goc!$A$4:$T$324,7,0)</f>
        <v>Nữ</v>
      </c>
      <c r="G23" s="16" t="str">
        <f>VLOOKUP(B23,Goc!$A$4:$T$324,8,0)</f>
        <v>23/10/2002</v>
      </c>
      <c r="H23" s="17" t="str">
        <f>VLOOKUP(B23,Goc!$A$4:$T$324,10,0)</f>
        <v>K44C GDMN</v>
      </c>
      <c r="I23" s="15"/>
      <c r="J23" s="15"/>
    </row>
    <row r="24" spans="1:10" s="18" customFormat="1" ht="21" customHeight="1" x14ac:dyDescent="0.25">
      <c r="A24" s="13">
        <v>17</v>
      </c>
      <c r="B24" s="14">
        <v>17</v>
      </c>
      <c r="C24" s="14"/>
      <c r="D24" s="14"/>
      <c r="E24" s="15" t="str">
        <f>VLOOKUP(B24,Goc!$A$4:$T$324,6,0)</f>
        <v>NGUYỄN THỊ LINH ĐAN</v>
      </c>
      <c r="F24" s="15" t="str">
        <f>VLOOKUP(B24,Goc!$A$4:$T$324,7,0)</f>
        <v>Nữ</v>
      </c>
      <c r="G24" s="16" t="str">
        <f>VLOOKUP(B24,Goc!$A$4:$T$324,8,0)</f>
        <v>24/05/2004</v>
      </c>
      <c r="H24" s="17" t="str">
        <f>VLOOKUP(B24,Goc!$A$4:$T$324,10,0)</f>
        <v>K44C GDMN</v>
      </c>
      <c r="I24" s="15"/>
      <c r="J24" s="15"/>
    </row>
    <row r="25" spans="1:10" s="18" customFormat="1" ht="21" customHeight="1" x14ac:dyDescent="0.25">
      <c r="A25" s="13">
        <v>18</v>
      </c>
      <c r="B25" s="14">
        <v>18</v>
      </c>
      <c r="C25" s="14"/>
      <c r="D25" s="14"/>
      <c r="E25" s="15" t="str">
        <f>VLOOKUP(B25,Goc!$A$4:$T$324,6,0)</f>
        <v>ĐẶNG THỊ ĐÀO</v>
      </c>
      <c r="F25" s="15" t="str">
        <f>VLOOKUP(B25,Goc!$A$4:$T$324,7,0)</f>
        <v>Nữ</v>
      </c>
      <c r="G25" s="16" t="str">
        <f>VLOOKUP(B25,Goc!$A$4:$T$324,8,0)</f>
        <v>05/11/2004</v>
      </c>
      <c r="H25" s="17" t="str">
        <f>VLOOKUP(B25,Goc!$A$4:$T$324,10,0)</f>
        <v>K44B GDMN</v>
      </c>
      <c r="I25" s="15"/>
      <c r="J25" s="15"/>
    </row>
    <row r="26" spans="1:10" s="18" customFormat="1" ht="21" customHeight="1" x14ac:dyDescent="0.25">
      <c r="A26" s="13">
        <v>19</v>
      </c>
      <c r="B26" s="14">
        <v>19</v>
      </c>
      <c r="C26" s="14"/>
      <c r="D26" s="14"/>
      <c r="E26" s="15" t="str">
        <f>VLOOKUP(B26,Goc!$A$4:$T$324,6,0)</f>
        <v>XỒNG Y GIẢI</v>
      </c>
      <c r="F26" s="15" t="str">
        <f>VLOOKUP(B26,Goc!$A$4:$T$324,7,0)</f>
        <v>Nữ</v>
      </c>
      <c r="G26" s="16" t="str">
        <f>VLOOKUP(B26,Goc!$A$4:$T$324,8,0)</f>
        <v>01/01/2003</v>
      </c>
      <c r="H26" s="17" t="str">
        <f>VLOOKUP(B26,Goc!$A$4:$T$324,10,0)</f>
        <v>K44B GDMN</v>
      </c>
      <c r="I26" s="15"/>
      <c r="J26" s="15"/>
    </row>
    <row r="27" spans="1:10" s="18" customFormat="1" ht="21" customHeight="1" x14ac:dyDescent="0.25">
      <c r="A27" s="13">
        <v>20</v>
      </c>
      <c r="B27" s="14">
        <v>20</v>
      </c>
      <c r="C27" s="14"/>
      <c r="D27" s="14"/>
      <c r="E27" s="15" t="str">
        <f>VLOOKUP(B27,Goc!$A$4:$T$324,6,0)</f>
        <v>TRẦN THỊ THU HÀ</v>
      </c>
      <c r="F27" s="15" t="str">
        <f>VLOOKUP(B27,Goc!$A$4:$T$324,7,0)</f>
        <v>Nữ</v>
      </c>
      <c r="G27" s="16" t="str">
        <f>VLOOKUP(B27,Goc!$A$4:$T$324,8,0)</f>
        <v>19/09/2003</v>
      </c>
      <c r="H27" s="17" t="str">
        <f>VLOOKUP(B27,Goc!$A$4:$T$324,10,0)</f>
        <v>K44A GDMN</v>
      </c>
      <c r="I27" s="15"/>
      <c r="J27" s="15"/>
    </row>
    <row r="28" spans="1:10" s="18" customFormat="1" ht="21" customHeight="1" x14ac:dyDescent="0.25">
      <c r="A28" s="13">
        <v>21</v>
      </c>
      <c r="B28" s="14">
        <v>21</v>
      </c>
      <c r="C28" s="14"/>
      <c r="D28" s="14"/>
      <c r="E28" s="15" t="str">
        <f>VLOOKUP(B28,Goc!$A$4:$T$324,6,0)</f>
        <v>TRẦN THỊ THU HÀ</v>
      </c>
      <c r="F28" s="15" t="str">
        <f>VLOOKUP(B28,Goc!$A$4:$T$324,7,0)</f>
        <v>Nữ</v>
      </c>
      <c r="G28" s="16" t="str">
        <f>VLOOKUP(B28,Goc!$A$4:$T$324,8,0)</f>
        <v>20/01/2004</v>
      </c>
      <c r="H28" s="17" t="str">
        <f>VLOOKUP(B28,Goc!$A$4:$T$324,10,0)</f>
        <v>K44A GDMN</v>
      </c>
      <c r="I28" s="15"/>
      <c r="J28" s="15"/>
    </row>
    <row r="29" spans="1:10" s="18" customFormat="1" ht="21" customHeight="1" x14ac:dyDescent="0.25">
      <c r="A29" s="13">
        <v>22</v>
      </c>
      <c r="B29" s="14">
        <v>22</v>
      </c>
      <c r="C29" s="14"/>
      <c r="D29" s="14"/>
      <c r="E29" s="15" t="str">
        <f>VLOOKUP(B29,Goc!$A$4:$T$324,6,0)</f>
        <v>TRẦN THỊ MỸ HẠNH</v>
      </c>
      <c r="F29" s="15" t="str">
        <f>VLOOKUP(B29,Goc!$A$4:$T$324,7,0)</f>
        <v>Nữ</v>
      </c>
      <c r="G29" s="16" t="str">
        <f>VLOOKUP(B29,Goc!$A$4:$T$324,8,0)</f>
        <v>10/10/2004</v>
      </c>
      <c r="H29" s="17" t="str">
        <f>VLOOKUP(B29,Goc!$A$4:$T$324,10,0)</f>
        <v>K44B GDMN</v>
      </c>
      <c r="I29" s="15"/>
      <c r="J29" s="15"/>
    </row>
    <row r="30" spans="1:10" s="18" customFormat="1" ht="21" customHeight="1" x14ac:dyDescent="0.25">
      <c r="A30" s="13">
        <v>23</v>
      </c>
      <c r="B30" s="14">
        <v>23</v>
      </c>
      <c r="C30" s="14"/>
      <c r="D30" s="14"/>
      <c r="E30" s="15" t="str">
        <f>VLOOKUP(B30,Goc!$A$4:$T$324,6,0)</f>
        <v>NGUYỄN THỊ HIỀN</v>
      </c>
      <c r="F30" s="15" t="str">
        <f>VLOOKUP(B30,Goc!$A$4:$T$324,7,0)</f>
        <v>Nữ</v>
      </c>
      <c r="G30" s="16" t="str">
        <f>VLOOKUP(B30,Goc!$A$4:$T$324,8,0)</f>
        <v>31/10/2004</v>
      </c>
      <c r="H30" s="17" t="str">
        <f>VLOOKUP(B30,Goc!$A$4:$T$324,10,0)</f>
        <v>K44C GDMN</v>
      </c>
      <c r="I30" s="15"/>
      <c r="J30" s="15"/>
    </row>
    <row r="31" spans="1:10" s="18" customFormat="1" ht="21" customHeight="1" x14ac:dyDescent="0.25">
      <c r="A31" s="13">
        <v>24</v>
      </c>
      <c r="B31" s="14">
        <v>24</v>
      </c>
      <c r="C31" s="14"/>
      <c r="D31" s="14"/>
      <c r="E31" s="15" t="str">
        <f>VLOOKUP(B31,Goc!$A$4:$T$324,6,0)</f>
        <v>LÊ THỊ HÒA</v>
      </c>
      <c r="F31" s="15" t="str">
        <f>VLOOKUP(B31,Goc!$A$4:$T$324,7,0)</f>
        <v>Nữ</v>
      </c>
      <c r="G31" s="16" t="str">
        <f>VLOOKUP(B31,Goc!$A$4:$T$324,8,0)</f>
        <v>22/05/2003</v>
      </c>
      <c r="H31" s="17" t="str">
        <f>VLOOKUP(B31,Goc!$A$4:$T$324,10,0)</f>
        <v>K44C GDMN</v>
      </c>
      <c r="I31" s="15"/>
      <c r="J31" s="15"/>
    </row>
    <row r="32" spans="1:10" ht="21" customHeight="1" x14ac:dyDescent="0.25">
      <c r="A32" s="19"/>
      <c r="B32" s="20"/>
      <c r="C32" s="20"/>
      <c r="D32" s="20"/>
      <c r="E32" s="21"/>
      <c r="F32" s="22"/>
      <c r="G32" s="23"/>
      <c r="H32" s="24"/>
      <c r="I32" s="22"/>
      <c r="J32" s="22"/>
    </row>
    <row r="33" spans="1:10" s="25" customFormat="1" ht="21" customHeight="1" x14ac:dyDescent="0.25">
      <c r="B33" s="26" t="s">
        <v>562</v>
      </c>
      <c r="G33" s="27"/>
      <c r="H33" s="28"/>
    </row>
    <row r="34" spans="1:10" s="31" customFormat="1" ht="21" customHeight="1" x14ac:dyDescent="0.25">
      <c r="A34" s="29"/>
      <c r="B34" s="30" t="s">
        <v>23</v>
      </c>
      <c r="H34" s="30" t="s">
        <v>24</v>
      </c>
    </row>
    <row r="35" spans="1:10" s="31" customFormat="1" ht="21" customHeight="1" x14ac:dyDescent="0.25">
      <c r="A35" s="29"/>
      <c r="B35" s="30"/>
      <c r="H35" s="30"/>
    </row>
    <row r="39" spans="1:10" ht="21" customHeight="1" x14ac:dyDescent="0.25">
      <c r="D39" s="3" t="s">
        <v>15</v>
      </c>
      <c r="H39" s="4" t="s">
        <v>39</v>
      </c>
    </row>
    <row r="40" spans="1:10" ht="21" customHeight="1" x14ac:dyDescent="0.25">
      <c r="D40" s="6" t="s">
        <v>16</v>
      </c>
      <c r="H40" s="7" t="s">
        <v>560</v>
      </c>
    </row>
    <row r="41" spans="1:10" ht="21" customHeight="1" x14ac:dyDescent="0.25">
      <c r="H41" s="32"/>
    </row>
    <row r="42" spans="1:10" ht="21" customHeight="1" x14ac:dyDescent="0.3">
      <c r="B42" s="2" t="s">
        <v>83</v>
      </c>
      <c r="E42" s="33" t="s">
        <v>89</v>
      </c>
      <c r="H42" s="8" t="s">
        <v>570</v>
      </c>
    </row>
    <row r="43" spans="1:10" ht="21" customHeight="1" x14ac:dyDescent="0.25">
      <c r="B43" s="9"/>
      <c r="H43" s="8" t="s">
        <v>93</v>
      </c>
    </row>
    <row r="45" spans="1:10" s="12" customFormat="1" ht="21" customHeight="1" x14ac:dyDescent="0.25">
      <c r="A45" s="10" t="s">
        <v>9</v>
      </c>
      <c r="B45" s="10" t="s">
        <v>7</v>
      </c>
      <c r="C45" s="10" t="s">
        <v>18</v>
      </c>
      <c r="D45" s="10" t="s">
        <v>19</v>
      </c>
      <c r="E45" s="10" t="s">
        <v>20</v>
      </c>
      <c r="F45" s="10" t="s">
        <v>2</v>
      </c>
      <c r="G45" s="11" t="s">
        <v>8</v>
      </c>
      <c r="H45" s="10" t="s">
        <v>14</v>
      </c>
      <c r="I45" s="10" t="s">
        <v>21</v>
      </c>
      <c r="J45" s="10" t="s">
        <v>22</v>
      </c>
    </row>
    <row r="46" spans="1:10" s="18" customFormat="1" ht="21" customHeight="1" x14ac:dyDescent="0.25">
      <c r="A46" s="13">
        <v>1</v>
      </c>
      <c r="B46" s="14">
        <v>25</v>
      </c>
      <c r="C46" s="14"/>
      <c r="D46" s="14"/>
      <c r="E46" s="15" t="str">
        <f>VLOOKUP(B46,Goc!$A$4:$T$324,6,0)</f>
        <v>TRƯƠNG THỊ HOÀI</v>
      </c>
      <c r="F46" s="15" t="str">
        <f>VLOOKUP(B46,Goc!$A$4:$T$324,7,0)</f>
        <v>Nữ</v>
      </c>
      <c r="G46" s="16" t="str">
        <f>VLOOKUP(B46,Goc!$A$4:$T$324,8,0)</f>
        <v>10/01/2003</v>
      </c>
      <c r="H46" s="17" t="str">
        <f>VLOOKUP(B46,Goc!$A$4:$T$324,10,0)</f>
        <v>K44C GDMN</v>
      </c>
      <c r="I46" s="15"/>
      <c r="J46" s="15"/>
    </row>
    <row r="47" spans="1:10" s="18" customFormat="1" ht="21" customHeight="1" x14ac:dyDescent="0.25">
      <c r="A47" s="13">
        <v>2</v>
      </c>
      <c r="B47" s="14">
        <v>26</v>
      </c>
      <c r="C47" s="14"/>
      <c r="D47" s="14"/>
      <c r="E47" s="15" t="str">
        <f>VLOOKUP(B47,Goc!$A$4:$T$324,6,0)</f>
        <v>MOONG THỊ HOM</v>
      </c>
      <c r="F47" s="15" t="str">
        <f>VLOOKUP(B47,Goc!$A$4:$T$324,7,0)</f>
        <v>Nữ</v>
      </c>
      <c r="G47" s="16" t="str">
        <f>VLOOKUP(B47,Goc!$A$4:$T$324,8,0)</f>
        <v>11/01/2003</v>
      </c>
      <c r="H47" s="17" t="str">
        <f>VLOOKUP(B47,Goc!$A$4:$T$324,10,0)</f>
        <v>K44C GDMN</v>
      </c>
      <c r="I47" s="15"/>
      <c r="J47" s="15"/>
    </row>
    <row r="48" spans="1:10" s="18" customFormat="1" ht="21" customHeight="1" x14ac:dyDescent="0.25">
      <c r="A48" s="13">
        <v>3</v>
      </c>
      <c r="B48" s="14">
        <v>27</v>
      </c>
      <c r="C48" s="14"/>
      <c r="D48" s="14"/>
      <c r="E48" s="15" t="str">
        <f>VLOOKUP(B48,Goc!$A$4:$T$324,6,0)</f>
        <v>NGUYỄN THỊ HUỆ</v>
      </c>
      <c r="F48" s="15" t="str">
        <f>VLOOKUP(B48,Goc!$A$4:$T$324,7,0)</f>
        <v>Nữ</v>
      </c>
      <c r="G48" s="16" t="str">
        <f>VLOOKUP(B48,Goc!$A$4:$T$324,8,0)</f>
        <v>12/02/1999</v>
      </c>
      <c r="H48" s="17" t="str">
        <f>VLOOKUP(B48,Goc!$A$4:$T$324,10,0)</f>
        <v>K44C GDMN</v>
      </c>
      <c r="I48" s="15"/>
      <c r="J48" s="15"/>
    </row>
    <row r="49" spans="1:10" s="18" customFormat="1" ht="21" customHeight="1" x14ac:dyDescent="0.25">
      <c r="A49" s="13">
        <v>4</v>
      </c>
      <c r="B49" s="14">
        <v>28</v>
      </c>
      <c r="C49" s="14"/>
      <c r="D49" s="14"/>
      <c r="E49" s="15" t="str">
        <f>VLOOKUP(B49,Goc!$A$4:$T$324,6,0)</f>
        <v>HOÀNG THỊ KHÁNH HUYỀN</v>
      </c>
      <c r="F49" s="15" t="str">
        <f>VLOOKUP(B49,Goc!$A$4:$T$324,7,0)</f>
        <v>Nữ</v>
      </c>
      <c r="G49" s="16" t="str">
        <f>VLOOKUP(B49,Goc!$A$4:$T$324,8,0)</f>
        <v>19/06/2004</v>
      </c>
      <c r="H49" s="17" t="str">
        <f>VLOOKUP(B49,Goc!$A$4:$T$324,10,0)</f>
        <v>K44A GDMN</v>
      </c>
      <c r="I49" s="15"/>
      <c r="J49" s="15"/>
    </row>
    <row r="50" spans="1:10" s="18" customFormat="1" ht="21" customHeight="1" x14ac:dyDescent="0.25">
      <c r="A50" s="13">
        <v>5</v>
      </c>
      <c r="B50" s="14">
        <v>29</v>
      </c>
      <c r="C50" s="14"/>
      <c r="D50" s="14"/>
      <c r="E50" s="15" t="str">
        <f>VLOOKUP(B50,Goc!$A$4:$T$324,6,0)</f>
        <v>LANG THỊ HUYỀN</v>
      </c>
      <c r="F50" s="15" t="str">
        <f>VLOOKUP(B50,Goc!$A$4:$T$324,7,0)</f>
        <v>Nữ</v>
      </c>
      <c r="G50" s="16" t="str">
        <f>VLOOKUP(B50,Goc!$A$4:$T$324,8,0)</f>
        <v>18/05/2004</v>
      </c>
      <c r="H50" s="17" t="str">
        <f>VLOOKUP(B50,Goc!$A$4:$T$324,10,0)</f>
        <v>K44B GDMN</v>
      </c>
      <c r="I50" s="15"/>
      <c r="J50" s="15"/>
    </row>
    <row r="51" spans="1:10" s="18" customFormat="1" ht="21" customHeight="1" x14ac:dyDescent="0.25">
      <c r="A51" s="13">
        <v>6</v>
      </c>
      <c r="B51" s="14">
        <v>30</v>
      </c>
      <c r="C51" s="14"/>
      <c r="D51" s="14"/>
      <c r="E51" s="15" t="str">
        <f>VLOOKUP(B51,Goc!$A$4:$T$324,6,0)</f>
        <v>LÊ THỊ KHÁNH HUYỀN</v>
      </c>
      <c r="F51" s="15" t="str">
        <f>VLOOKUP(B51,Goc!$A$4:$T$324,7,0)</f>
        <v>Nữ</v>
      </c>
      <c r="G51" s="16" t="str">
        <f>VLOOKUP(B51,Goc!$A$4:$T$324,8,0)</f>
        <v>22/03/2004</v>
      </c>
      <c r="H51" s="17" t="str">
        <f>VLOOKUP(B51,Goc!$A$4:$T$324,10,0)</f>
        <v>K44C GDMN</v>
      </c>
      <c r="I51" s="15"/>
      <c r="J51" s="15"/>
    </row>
    <row r="52" spans="1:10" s="18" customFormat="1" ht="21" customHeight="1" x14ac:dyDescent="0.25">
      <c r="A52" s="13">
        <v>7</v>
      </c>
      <c r="B52" s="14">
        <v>31</v>
      </c>
      <c r="C52" s="14"/>
      <c r="D52" s="14"/>
      <c r="E52" s="15" t="str">
        <f>VLOOKUP(B52,Goc!$A$4:$T$324,6,0)</f>
        <v>NGUYỄN THANH HUYỀN</v>
      </c>
      <c r="F52" s="15" t="str">
        <f>VLOOKUP(B52,Goc!$A$4:$T$324,7,0)</f>
        <v>Nữ</v>
      </c>
      <c r="G52" s="16" t="str">
        <f>VLOOKUP(B52,Goc!$A$4:$T$324,8,0)</f>
        <v>18/07/2004</v>
      </c>
      <c r="H52" s="17" t="str">
        <f>VLOOKUP(B52,Goc!$A$4:$T$324,10,0)</f>
        <v>K44A GDMN</v>
      </c>
      <c r="I52" s="15"/>
      <c r="J52" s="15"/>
    </row>
    <row r="53" spans="1:10" s="18" customFormat="1" ht="21" customHeight="1" x14ac:dyDescent="0.25">
      <c r="A53" s="13">
        <v>8</v>
      </c>
      <c r="B53" s="14">
        <v>32</v>
      </c>
      <c r="C53" s="14"/>
      <c r="D53" s="14"/>
      <c r="E53" s="15" t="str">
        <f>VLOOKUP(B53,Goc!$A$4:$T$324,6,0)</f>
        <v>TRẦN THỊ KHÁNH HUYỀN</v>
      </c>
      <c r="F53" s="15" t="str">
        <f>VLOOKUP(B53,Goc!$A$4:$T$324,7,0)</f>
        <v>Nữ</v>
      </c>
      <c r="G53" s="16" t="str">
        <f>VLOOKUP(B53,Goc!$A$4:$T$324,8,0)</f>
        <v>01/09/1999</v>
      </c>
      <c r="H53" s="17" t="str">
        <f>VLOOKUP(B53,Goc!$A$4:$T$324,10,0)</f>
        <v>K44A GDMN</v>
      </c>
      <c r="I53" s="15"/>
      <c r="J53" s="15"/>
    </row>
    <row r="54" spans="1:10" s="18" customFormat="1" ht="21" customHeight="1" x14ac:dyDescent="0.25">
      <c r="A54" s="13">
        <v>9</v>
      </c>
      <c r="B54" s="14">
        <v>33</v>
      </c>
      <c r="C54" s="14"/>
      <c r="D54" s="14"/>
      <c r="E54" s="15" t="str">
        <f>VLOOKUP(B54,Goc!$A$4:$T$324,6,0)</f>
        <v>TRƯƠNG KHÁNH HUYỀN</v>
      </c>
      <c r="F54" s="15" t="str">
        <f>VLOOKUP(B54,Goc!$A$4:$T$324,7,0)</f>
        <v>Nữ</v>
      </c>
      <c r="G54" s="16" t="str">
        <f>VLOOKUP(B54,Goc!$A$4:$T$324,8,0)</f>
        <v>02/02/2003</v>
      </c>
      <c r="H54" s="17" t="str">
        <f>VLOOKUP(B54,Goc!$A$4:$T$324,10,0)</f>
        <v>K44B GDMN</v>
      </c>
      <c r="I54" s="15"/>
      <c r="J54" s="15"/>
    </row>
    <row r="55" spans="1:10" s="18" customFormat="1" ht="21" customHeight="1" x14ac:dyDescent="0.25">
      <c r="A55" s="13">
        <v>10</v>
      </c>
      <c r="B55" s="14">
        <v>34</v>
      </c>
      <c r="C55" s="14"/>
      <c r="D55" s="14"/>
      <c r="E55" s="15" t="str">
        <f>VLOOKUP(B55,Goc!$A$4:$T$324,6,0)</f>
        <v>VƯƠNG THANH HUYỀN</v>
      </c>
      <c r="F55" s="15" t="str">
        <f>VLOOKUP(B55,Goc!$A$4:$T$324,7,0)</f>
        <v>Nữ</v>
      </c>
      <c r="G55" s="16" t="str">
        <f>VLOOKUP(B55,Goc!$A$4:$T$324,8,0)</f>
        <v>18/04/2003</v>
      </c>
      <c r="H55" s="17" t="str">
        <f>VLOOKUP(B55,Goc!$A$4:$T$324,10,0)</f>
        <v>K44B GDMN</v>
      </c>
      <c r="I55" s="15"/>
      <c r="J55" s="15"/>
    </row>
    <row r="56" spans="1:10" s="18" customFormat="1" ht="21" customHeight="1" x14ac:dyDescent="0.25">
      <c r="A56" s="13">
        <v>11</v>
      </c>
      <c r="B56" s="14">
        <v>35</v>
      </c>
      <c r="C56" s="14"/>
      <c r="D56" s="14"/>
      <c r="E56" s="15" t="str">
        <f>VLOOKUP(B56,Goc!$A$4:$T$324,6,0)</f>
        <v>TRƯƠNG THỊ HƯƠNG</v>
      </c>
      <c r="F56" s="15" t="str">
        <f>VLOOKUP(B56,Goc!$A$4:$T$324,7,0)</f>
        <v>Nữ</v>
      </c>
      <c r="G56" s="16" t="str">
        <f>VLOOKUP(B56,Goc!$A$4:$T$324,8,0)</f>
        <v>04/11/2001</v>
      </c>
      <c r="H56" s="17" t="str">
        <f>VLOOKUP(B56,Goc!$A$4:$T$324,10,0)</f>
        <v>K44C GDMN</v>
      </c>
      <c r="I56" s="15"/>
      <c r="J56" s="15"/>
    </row>
    <row r="57" spans="1:10" s="18" customFormat="1" ht="21" customHeight="1" x14ac:dyDescent="0.25">
      <c r="A57" s="13">
        <v>12</v>
      </c>
      <c r="B57" s="14">
        <v>36</v>
      </c>
      <c r="C57" s="14"/>
      <c r="D57" s="14"/>
      <c r="E57" s="15" t="str">
        <f>VLOOKUP(B57,Goc!$A$4:$T$324,6,0)</f>
        <v>LÊ THỊ THU HƯỜNG</v>
      </c>
      <c r="F57" s="15" t="str">
        <f>VLOOKUP(B57,Goc!$A$4:$T$324,7,0)</f>
        <v>Nữ</v>
      </c>
      <c r="G57" s="16" t="str">
        <f>VLOOKUP(B57,Goc!$A$4:$T$324,8,0)</f>
        <v>18/05/2004</v>
      </c>
      <c r="H57" s="17" t="str">
        <f>VLOOKUP(B57,Goc!$A$4:$T$324,10,0)</f>
        <v>K44C GDMN</v>
      </c>
      <c r="I57" s="15"/>
      <c r="J57" s="15"/>
    </row>
    <row r="58" spans="1:10" s="18" customFormat="1" ht="21" customHeight="1" x14ac:dyDescent="0.25">
      <c r="A58" s="13">
        <v>13</v>
      </c>
      <c r="B58" s="14">
        <v>37</v>
      </c>
      <c r="C58" s="14"/>
      <c r="D58" s="14"/>
      <c r="E58" s="15" t="str">
        <f>VLOOKUP(B58,Goc!$A$4:$T$324,6,0)</f>
        <v>NGUYỄN THỊ THU HƯỜNG</v>
      </c>
      <c r="F58" s="15" t="str">
        <f>VLOOKUP(B58,Goc!$A$4:$T$324,7,0)</f>
        <v>Nữ</v>
      </c>
      <c r="G58" s="16" t="str">
        <f>VLOOKUP(B58,Goc!$A$4:$T$324,8,0)</f>
        <v>08/08/2004</v>
      </c>
      <c r="H58" s="17" t="str">
        <f>VLOOKUP(B58,Goc!$A$4:$T$324,10,0)</f>
        <v>K44B GDMN</v>
      </c>
      <c r="I58" s="15"/>
      <c r="J58" s="15"/>
    </row>
    <row r="59" spans="1:10" s="18" customFormat="1" ht="21" customHeight="1" x14ac:dyDescent="0.25">
      <c r="A59" s="13">
        <v>14</v>
      </c>
      <c r="B59" s="14">
        <v>38</v>
      </c>
      <c r="C59" s="14"/>
      <c r="D59" s="14"/>
      <c r="E59" s="15" t="str">
        <f>VLOOKUP(B59,Goc!$A$4:$T$324,6,0)</f>
        <v>NGUYỄN THỊ LAM</v>
      </c>
      <c r="F59" s="15" t="str">
        <f>VLOOKUP(B59,Goc!$A$4:$T$324,7,0)</f>
        <v>Nữ</v>
      </c>
      <c r="G59" s="16" t="str">
        <f>VLOOKUP(B59,Goc!$A$4:$T$324,8,0)</f>
        <v>02/08/1996</v>
      </c>
      <c r="H59" s="17" t="str">
        <f>VLOOKUP(B59,Goc!$A$4:$T$324,10,0)</f>
        <v>K44B GDMN</v>
      </c>
      <c r="I59" s="15"/>
      <c r="J59" s="15"/>
    </row>
    <row r="60" spans="1:10" s="18" customFormat="1" ht="21" customHeight="1" x14ac:dyDescent="0.25">
      <c r="A60" s="13">
        <v>15</v>
      </c>
      <c r="B60" s="14">
        <v>39</v>
      </c>
      <c r="C60" s="14"/>
      <c r="D60" s="14"/>
      <c r="E60" s="15" t="str">
        <f>VLOOKUP(B60,Goc!$A$4:$T$324,6,0)</f>
        <v>NGUYỄN THỊ LAM</v>
      </c>
      <c r="F60" s="15" t="str">
        <f>VLOOKUP(B60,Goc!$A$4:$T$324,7,0)</f>
        <v>Nữ</v>
      </c>
      <c r="G60" s="16" t="str">
        <f>VLOOKUP(B60,Goc!$A$4:$T$324,8,0)</f>
        <v>13/08/2004</v>
      </c>
      <c r="H60" s="17" t="str">
        <f>VLOOKUP(B60,Goc!$A$4:$T$324,10,0)</f>
        <v>K44A GDMN</v>
      </c>
      <c r="I60" s="15"/>
      <c r="J60" s="15"/>
    </row>
    <row r="61" spans="1:10" s="18" customFormat="1" ht="21" customHeight="1" x14ac:dyDescent="0.25">
      <c r="A61" s="13">
        <v>16</v>
      </c>
      <c r="B61" s="14">
        <v>40</v>
      </c>
      <c r="C61" s="14"/>
      <c r="D61" s="14"/>
      <c r="E61" s="15" t="str">
        <f>VLOOKUP(B61,Goc!$A$4:$T$324,6,0)</f>
        <v>VŨ THỊ LANH</v>
      </c>
      <c r="F61" s="15" t="str">
        <f>VLOOKUP(B61,Goc!$A$4:$T$324,7,0)</f>
        <v>Nữ</v>
      </c>
      <c r="G61" s="16" t="str">
        <f>VLOOKUP(B61,Goc!$A$4:$T$324,8,0)</f>
        <v>14/04/2004</v>
      </c>
      <c r="H61" s="17" t="str">
        <f>VLOOKUP(B61,Goc!$A$4:$T$324,10,0)</f>
        <v>K44C GDMN</v>
      </c>
      <c r="I61" s="15"/>
      <c r="J61" s="15"/>
    </row>
    <row r="62" spans="1:10" s="18" customFormat="1" ht="21" customHeight="1" x14ac:dyDescent="0.25">
      <c r="A62" s="13">
        <v>17</v>
      </c>
      <c r="B62" s="14">
        <v>41</v>
      </c>
      <c r="C62" s="14"/>
      <c r="D62" s="14"/>
      <c r="E62" s="15" t="str">
        <f>VLOOKUP(B62,Goc!$A$4:$T$324,6,0)</f>
        <v>HỒ THỊ LIÊN</v>
      </c>
      <c r="F62" s="15" t="str">
        <f>VLOOKUP(B62,Goc!$A$4:$T$324,7,0)</f>
        <v>Nữ</v>
      </c>
      <c r="G62" s="16" t="str">
        <f>VLOOKUP(B62,Goc!$A$4:$T$324,8,0)</f>
        <v>14/09/2004</v>
      </c>
      <c r="H62" s="17" t="str">
        <f>VLOOKUP(B62,Goc!$A$4:$T$324,10,0)</f>
        <v>K44A GDMN</v>
      </c>
      <c r="I62" s="15"/>
      <c r="J62" s="15"/>
    </row>
    <row r="63" spans="1:10" s="18" customFormat="1" ht="21" customHeight="1" x14ac:dyDescent="0.25">
      <c r="A63" s="13">
        <v>18</v>
      </c>
      <c r="B63" s="14">
        <v>42</v>
      </c>
      <c r="C63" s="14"/>
      <c r="D63" s="14"/>
      <c r="E63" s="15" t="str">
        <f>VLOOKUP(B63,Goc!$A$4:$T$324,6,0)</f>
        <v>CAO THỊ LINH</v>
      </c>
      <c r="F63" s="15" t="str">
        <f>VLOOKUP(B63,Goc!$A$4:$T$324,7,0)</f>
        <v>Nữ</v>
      </c>
      <c r="G63" s="16" t="str">
        <f>VLOOKUP(B63,Goc!$A$4:$T$324,8,0)</f>
        <v>25/08/2004</v>
      </c>
      <c r="H63" s="17" t="str">
        <f>VLOOKUP(B63,Goc!$A$4:$T$324,10,0)</f>
        <v>K44B GDMN</v>
      </c>
      <c r="I63" s="15"/>
      <c r="J63" s="15"/>
    </row>
    <row r="64" spans="1:10" s="18" customFormat="1" ht="21" customHeight="1" x14ac:dyDescent="0.25">
      <c r="A64" s="13">
        <v>19</v>
      </c>
      <c r="B64" s="14">
        <v>43</v>
      </c>
      <c r="C64" s="14"/>
      <c r="D64" s="14"/>
      <c r="E64" s="15" t="str">
        <f>VLOOKUP(B64,Goc!$A$4:$T$324,6,0)</f>
        <v>NGUYỄN DIỆU LINH</v>
      </c>
      <c r="F64" s="15" t="str">
        <f>VLOOKUP(B64,Goc!$A$4:$T$324,7,0)</f>
        <v>Nữ</v>
      </c>
      <c r="G64" s="16" t="str">
        <f>VLOOKUP(B64,Goc!$A$4:$T$324,8,0)</f>
        <v>24/01/2004</v>
      </c>
      <c r="H64" s="17" t="str">
        <f>VLOOKUP(B64,Goc!$A$4:$T$324,10,0)</f>
        <v>K44A GDMN</v>
      </c>
      <c r="I64" s="15"/>
      <c r="J64" s="15"/>
    </row>
    <row r="65" spans="1:10" s="18" customFormat="1" ht="21" customHeight="1" x14ac:dyDescent="0.25">
      <c r="A65" s="13">
        <v>20</v>
      </c>
      <c r="B65" s="14">
        <v>44</v>
      </c>
      <c r="C65" s="14"/>
      <c r="D65" s="14"/>
      <c r="E65" s="15" t="str">
        <f>VLOOKUP(B65,Goc!$A$4:$T$324,6,0)</f>
        <v>NGUYỄN THỊ LINH</v>
      </c>
      <c r="F65" s="15" t="str">
        <f>VLOOKUP(B65,Goc!$A$4:$T$324,7,0)</f>
        <v>Nữ</v>
      </c>
      <c r="G65" s="16" t="str">
        <f>VLOOKUP(B65,Goc!$A$4:$T$324,8,0)</f>
        <v>25/10/2004</v>
      </c>
      <c r="H65" s="17" t="str">
        <f>VLOOKUP(B65,Goc!$A$4:$T$324,10,0)</f>
        <v>K44C GDMN</v>
      </c>
      <c r="I65" s="15"/>
      <c r="J65" s="15"/>
    </row>
    <row r="66" spans="1:10" s="18" customFormat="1" ht="21" customHeight="1" x14ac:dyDescent="0.25">
      <c r="A66" s="13">
        <v>21</v>
      </c>
      <c r="B66" s="14">
        <v>45</v>
      </c>
      <c r="C66" s="14"/>
      <c r="D66" s="14"/>
      <c r="E66" s="15" t="str">
        <f>VLOOKUP(B66,Goc!$A$4:$T$324,6,0)</f>
        <v>NGUYỄN THỊ THÙY LINH</v>
      </c>
      <c r="F66" s="15" t="str">
        <f>VLOOKUP(B66,Goc!$A$4:$T$324,7,0)</f>
        <v>Nữ</v>
      </c>
      <c r="G66" s="16" t="str">
        <f>VLOOKUP(B66,Goc!$A$4:$T$324,8,0)</f>
        <v>14/01/2004</v>
      </c>
      <c r="H66" s="17" t="str">
        <f>VLOOKUP(B66,Goc!$A$4:$T$324,10,0)</f>
        <v>K44B GDMN</v>
      </c>
      <c r="I66" s="15"/>
      <c r="J66" s="15"/>
    </row>
    <row r="67" spans="1:10" s="18" customFormat="1" ht="21" customHeight="1" x14ac:dyDescent="0.25">
      <c r="A67" s="13">
        <v>22</v>
      </c>
      <c r="B67" s="14">
        <v>46</v>
      </c>
      <c r="C67" s="14"/>
      <c r="D67" s="14"/>
      <c r="E67" s="15" t="str">
        <f>VLOOKUP(B67,Goc!$A$4:$T$324,6,0)</f>
        <v>VÕ THỊ THÙY LINH</v>
      </c>
      <c r="F67" s="15" t="str">
        <f>VLOOKUP(B67,Goc!$A$4:$T$324,7,0)</f>
        <v>Nữ</v>
      </c>
      <c r="G67" s="16" t="str">
        <f>VLOOKUP(B67,Goc!$A$4:$T$324,8,0)</f>
        <v>02/09/2004</v>
      </c>
      <c r="H67" s="17" t="str">
        <f>VLOOKUP(B67,Goc!$A$4:$T$324,10,0)</f>
        <v>K44B GDMN</v>
      </c>
      <c r="I67" s="15"/>
      <c r="J67" s="15"/>
    </row>
    <row r="68" spans="1:10" s="18" customFormat="1" ht="21" customHeight="1" x14ac:dyDescent="0.25">
      <c r="A68" s="13">
        <v>23</v>
      </c>
      <c r="B68" s="14">
        <v>47</v>
      </c>
      <c r="C68" s="14"/>
      <c r="D68" s="14"/>
      <c r="E68" s="15" t="str">
        <f>VLOOKUP(B68,Goc!$A$4:$T$324,6,0)</f>
        <v>TĂNG THỊ KHÁNH LOAN</v>
      </c>
      <c r="F68" s="15" t="str">
        <f>VLOOKUP(B68,Goc!$A$4:$T$324,7,0)</f>
        <v>Nữ</v>
      </c>
      <c r="G68" s="16" t="str">
        <f>VLOOKUP(B68,Goc!$A$4:$T$324,8,0)</f>
        <v>26/09/2004</v>
      </c>
      <c r="H68" s="17" t="str">
        <f>VLOOKUP(B68,Goc!$A$4:$T$324,10,0)</f>
        <v>K44C GDMN</v>
      </c>
      <c r="I68" s="15"/>
      <c r="J68" s="15"/>
    </row>
    <row r="69" spans="1:10" s="18" customFormat="1" ht="21" customHeight="1" x14ac:dyDescent="0.25">
      <c r="A69" s="13">
        <v>24</v>
      </c>
      <c r="B69" s="14">
        <v>48</v>
      </c>
      <c r="C69" s="14"/>
      <c r="D69" s="14"/>
      <c r="E69" s="15" t="str">
        <f>VLOOKUP(B69,Goc!$A$4:$T$324,6,0)</f>
        <v>HỒ KHÁNH LY</v>
      </c>
      <c r="F69" s="15" t="str">
        <f>VLOOKUP(B69,Goc!$A$4:$T$324,7,0)</f>
        <v>Nữ</v>
      </c>
      <c r="G69" s="16" t="str">
        <f>VLOOKUP(B69,Goc!$A$4:$T$324,8,0)</f>
        <v>02/09/2003</v>
      </c>
      <c r="H69" s="17" t="str">
        <f>VLOOKUP(B69,Goc!$A$4:$T$324,10,0)</f>
        <v>K44C GDMN</v>
      </c>
      <c r="I69" s="15"/>
      <c r="J69" s="15"/>
    </row>
    <row r="70" spans="1:10" ht="21" customHeight="1" x14ac:dyDescent="0.25">
      <c r="A70" s="19"/>
      <c r="B70" s="20"/>
      <c r="C70" s="20"/>
      <c r="D70" s="20"/>
      <c r="E70" s="21"/>
      <c r="F70" s="22"/>
      <c r="G70" s="23"/>
      <c r="H70" s="24"/>
      <c r="I70" s="22"/>
      <c r="J70" s="22"/>
    </row>
    <row r="71" spans="1:10" s="25" customFormat="1" ht="21" customHeight="1" x14ac:dyDescent="0.25">
      <c r="B71" s="26" t="s">
        <v>562</v>
      </c>
      <c r="G71" s="27"/>
      <c r="H71" s="28"/>
    </row>
    <row r="72" spans="1:10" s="31" customFormat="1" ht="21" customHeight="1" x14ac:dyDescent="0.25">
      <c r="A72" s="29"/>
      <c r="B72" s="30" t="s">
        <v>23</v>
      </c>
      <c r="H72" s="30" t="s">
        <v>24</v>
      </c>
    </row>
    <row r="73" spans="1:10" s="31" customFormat="1" ht="21" customHeight="1" x14ac:dyDescent="0.25">
      <c r="A73" s="29"/>
      <c r="B73" s="30"/>
      <c r="H73" s="30"/>
    </row>
    <row r="77" spans="1:10" ht="21" customHeight="1" x14ac:dyDescent="0.25">
      <c r="D77" s="3" t="s">
        <v>15</v>
      </c>
      <c r="H77" s="4" t="s">
        <v>39</v>
      </c>
    </row>
    <row r="78" spans="1:10" ht="21" customHeight="1" x14ac:dyDescent="0.25">
      <c r="D78" s="6" t="s">
        <v>16</v>
      </c>
      <c r="H78" s="7" t="s">
        <v>560</v>
      </c>
    </row>
    <row r="79" spans="1:10" ht="21" customHeight="1" x14ac:dyDescent="0.25">
      <c r="H79" s="32"/>
    </row>
    <row r="80" spans="1:10" ht="21" customHeight="1" x14ac:dyDescent="0.3">
      <c r="B80" s="2" t="s">
        <v>84</v>
      </c>
      <c r="E80" s="33" t="s">
        <v>90</v>
      </c>
      <c r="H80" s="8" t="s">
        <v>570</v>
      </c>
    </row>
    <row r="81" spans="1:10" ht="21" customHeight="1" x14ac:dyDescent="0.25">
      <c r="B81" s="9"/>
      <c r="H81" s="8" t="s">
        <v>93</v>
      </c>
    </row>
    <row r="83" spans="1:10" s="12" customFormat="1" ht="21" customHeight="1" x14ac:dyDescent="0.25">
      <c r="A83" s="10" t="s">
        <v>9</v>
      </c>
      <c r="B83" s="10" t="s">
        <v>7</v>
      </c>
      <c r="C83" s="10" t="s">
        <v>18</v>
      </c>
      <c r="D83" s="10" t="s">
        <v>19</v>
      </c>
      <c r="E83" s="10" t="s">
        <v>20</v>
      </c>
      <c r="F83" s="10" t="s">
        <v>2</v>
      </c>
      <c r="G83" s="11" t="s">
        <v>8</v>
      </c>
      <c r="H83" s="10" t="s">
        <v>14</v>
      </c>
      <c r="I83" s="10" t="s">
        <v>21</v>
      </c>
      <c r="J83" s="10" t="s">
        <v>22</v>
      </c>
    </row>
    <row r="84" spans="1:10" s="18" customFormat="1" ht="21" customHeight="1" x14ac:dyDescent="0.25">
      <c r="A84" s="13">
        <v>1</v>
      </c>
      <c r="B84" s="14">
        <v>49</v>
      </c>
      <c r="C84" s="14"/>
      <c r="D84" s="14"/>
      <c r="E84" s="15" t="str">
        <f>VLOOKUP(B84,Goc!$A$4:$T$324,6,0)</f>
        <v>NGUYỄN THỊ KHÁNH LY</v>
      </c>
      <c r="F84" s="15" t="str">
        <f>VLOOKUP(B84,Goc!$A$4:$T$324,7,0)</f>
        <v>Nữ</v>
      </c>
      <c r="G84" s="16" t="str">
        <f>VLOOKUP(B84,Goc!$A$4:$T$324,8,0)</f>
        <v>06/09/2004</v>
      </c>
      <c r="H84" s="17" t="str">
        <f>VLOOKUP(B84,Goc!$A$4:$T$324,10,0)</f>
        <v>K44B GDMN</v>
      </c>
      <c r="I84" s="15"/>
      <c r="J84" s="15"/>
    </row>
    <row r="85" spans="1:10" s="18" customFormat="1" ht="21" customHeight="1" x14ac:dyDescent="0.25">
      <c r="A85" s="13">
        <v>2</v>
      </c>
      <c r="B85" s="14">
        <v>50</v>
      </c>
      <c r="C85" s="14"/>
      <c r="D85" s="14"/>
      <c r="E85" s="15" t="str">
        <f>VLOOKUP(B85,Goc!$A$4:$T$324,6,0)</f>
        <v>TRƯƠNG THỊ HUYỀN LY</v>
      </c>
      <c r="F85" s="15" t="str">
        <f>VLOOKUP(B85,Goc!$A$4:$T$324,7,0)</f>
        <v>Nữ</v>
      </c>
      <c r="G85" s="16" t="str">
        <f>VLOOKUP(B85,Goc!$A$4:$T$324,8,0)</f>
        <v>05/10/2004</v>
      </c>
      <c r="H85" s="17" t="str">
        <f>VLOOKUP(B85,Goc!$A$4:$T$324,10,0)</f>
        <v>K44A GDMN</v>
      </c>
      <c r="I85" s="15"/>
      <c r="J85" s="15"/>
    </row>
    <row r="86" spans="1:10" s="18" customFormat="1" ht="21" customHeight="1" x14ac:dyDescent="0.25">
      <c r="A86" s="13">
        <v>3</v>
      </c>
      <c r="B86" s="14">
        <v>51</v>
      </c>
      <c r="C86" s="14"/>
      <c r="D86" s="14"/>
      <c r="E86" s="15" t="str">
        <f>VLOOKUP(B86,Goc!$A$4:$T$324,6,0)</f>
        <v>HOÀNG THỊ MAI</v>
      </c>
      <c r="F86" s="15" t="str">
        <f>VLOOKUP(B86,Goc!$A$4:$T$324,7,0)</f>
        <v>Nữ</v>
      </c>
      <c r="G86" s="16" t="str">
        <f>VLOOKUP(B86,Goc!$A$4:$T$324,8,0)</f>
        <v>12/06/2004</v>
      </c>
      <c r="H86" s="17" t="str">
        <f>VLOOKUP(B86,Goc!$A$4:$T$324,10,0)</f>
        <v>K44A GDMN</v>
      </c>
      <c r="I86" s="15"/>
      <c r="J86" s="15"/>
    </row>
    <row r="87" spans="1:10" s="18" customFormat="1" ht="21" customHeight="1" x14ac:dyDescent="0.25">
      <c r="A87" s="13">
        <v>4</v>
      </c>
      <c r="B87" s="14">
        <v>52</v>
      </c>
      <c r="C87" s="14"/>
      <c r="D87" s="14"/>
      <c r="E87" s="15" t="str">
        <f>VLOOKUP(B87,Goc!$A$4:$T$324,6,0)</f>
        <v>LÊ THỊ NGỌC MAI</v>
      </c>
      <c r="F87" s="15" t="str">
        <f>VLOOKUP(B87,Goc!$A$4:$T$324,7,0)</f>
        <v>Nữ</v>
      </c>
      <c r="G87" s="16" t="str">
        <f>VLOOKUP(B87,Goc!$A$4:$T$324,8,0)</f>
        <v>14/10/2004</v>
      </c>
      <c r="H87" s="17" t="str">
        <f>VLOOKUP(B87,Goc!$A$4:$T$324,10,0)</f>
        <v>K44B GDMN</v>
      </c>
      <c r="I87" s="15"/>
      <c r="J87" s="15"/>
    </row>
    <row r="88" spans="1:10" s="18" customFormat="1" ht="21" customHeight="1" x14ac:dyDescent="0.25">
      <c r="A88" s="13">
        <v>5</v>
      </c>
      <c r="B88" s="14">
        <v>53</v>
      </c>
      <c r="C88" s="14"/>
      <c r="D88" s="14"/>
      <c r="E88" s="15" t="str">
        <f>VLOOKUP(B88,Goc!$A$4:$T$324,6,0)</f>
        <v>HOÀNG THỊ MẾN</v>
      </c>
      <c r="F88" s="15" t="str">
        <f>VLOOKUP(B88,Goc!$A$4:$T$324,7,0)</f>
        <v>Nữ</v>
      </c>
      <c r="G88" s="16" t="str">
        <f>VLOOKUP(B88,Goc!$A$4:$T$324,8,0)</f>
        <v>08/12/1992</v>
      </c>
      <c r="H88" s="17" t="str">
        <f>VLOOKUP(B88,Goc!$A$4:$T$324,10,0)</f>
        <v>K44C GDMN</v>
      </c>
      <c r="I88" s="15"/>
      <c r="J88" s="15"/>
    </row>
    <row r="89" spans="1:10" s="18" customFormat="1" ht="21" customHeight="1" x14ac:dyDescent="0.25">
      <c r="A89" s="13">
        <v>6</v>
      </c>
      <c r="B89" s="14">
        <v>54</v>
      </c>
      <c r="C89" s="14"/>
      <c r="D89" s="14"/>
      <c r="E89" s="15" t="str">
        <f>VLOOKUP(B89,Goc!$A$4:$T$324,6,0)</f>
        <v>LÊ THỊ MINH</v>
      </c>
      <c r="F89" s="15" t="str">
        <f>VLOOKUP(B89,Goc!$A$4:$T$324,7,0)</f>
        <v>Nữ</v>
      </c>
      <c r="G89" s="16" t="str">
        <f>VLOOKUP(B89,Goc!$A$4:$T$324,8,0)</f>
        <v>07/07/2004</v>
      </c>
      <c r="H89" s="17" t="str">
        <f>VLOOKUP(B89,Goc!$A$4:$T$324,10,0)</f>
        <v>K44C GDMN</v>
      </c>
      <c r="I89" s="15"/>
      <c r="J89" s="15"/>
    </row>
    <row r="90" spans="1:10" s="18" customFormat="1" ht="21" customHeight="1" x14ac:dyDescent="0.25">
      <c r="A90" s="13">
        <v>7</v>
      </c>
      <c r="B90" s="14">
        <v>55</v>
      </c>
      <c r="C90" s="14"/>
      <c r="D90" s="14"/>
      <c r="E90" s="15" t="str">
        <f>VLOOKUP(B90,Goc!$A$4:$T$324,6,0)</f>
        <v>LƯƠNG THỊ HOÀNG NGA</v>
      </c>
      <c r="F90" s="15" t="str">
        <f>VLOOKUP(B90,Goc!$A$4:$T$324,7,0)</f>
        <v>Nữ</v>
      </c>
      <c r="G90" s="16" t="str">
        <f>VLOOKUP(B90,Goc!$A$4:$T$324,8,0)</f>
        <v>25/04/2001</v>
      </c>
      <c r="H90" s="17" t="str">
        <f>VLOOKUP(B90,Goc!$A$4:$T$324,10,0)</f>
        <v>K44A GDMN</v>
      </c>
      <c r="I90" s="15"/>
      <c r="J90" s="15"/>
    </row>
    <row r="91" spans="1:10" s="18" customFormat="1" ht="21" customHeight="1" x14ac:dyDescent="0.25">
      <c r="A91" s="13">
        <v>8</v>
      </c>
      <c r="B91" s="14">
        <v>56</v>
      </c>
      <c r="C91" s="14"/>
      <c r="D91" s="14"/>
      <c r="E91" s="15" t="str">
        <f>VLOOKUP(B91,Goc!$A$4:$T$324,6,0)</f>
        <v>TRẦN THỊ QUỲNH NGA</v>
      </c>
      <c r="F91" s="15" t="str">
        <f>VLOOKUP(B91,Goc!$A$4:$T$324,7,0)</f>
        <v>Nữ</v>
      </c>
      <c r="G91" s="16" t="str">
        <f>VLOOKUP(B91,Goc!$A$4:$T$324,8,0)</f>
        <v>01/10/2004</v>
      </c>
      <c r="H91" s="17" t="str">
        <f>VLOOKUP(B91,Goc!$A$4:$T$324,10,0)</f>
        <v>K44A GDMN</v>
      </c>
      <c r="I91" s="15"/>
      <c r="J91" s="15"/>
    </row>
    <row r="92" spans="1:10" s="18" customFormat="1" ht="21" customHeight="1" x14ac:dyDescent="0.25">
      <c r="A92" s="13">
        <v>9</v>
      </c>
      <c r="B92" s="14">
        <v>57</v>
      </c>
      <c r="C92" s="14"/>
      <c r="D92" s="14"/>
      <c r="E92" s="15" t="str">
        <f>VLOOKUP(B92,Goc!$A$4:$T$324,6,0)</f>
        <v>LÊ THỊ THANH NGỌC</v>
      </c>
      <c r="F92" s="15" t="str">
        <f>VLOOKUP(B92,Goc!$A$4:$T$324,7,0)</f>
        <v>Nữ</v>
      </c>
      <c r="G92" s="16" t="str">
        <f>VLOOKUP(B92,Goc!$A$4:$T$324,8,0)</f>
        <v>22/08/2003</v>
      </c>
      <c r="H92" s="17" t="str">
        <f>VLOOKUP(B92,Goc!$A$4:$T$324,10,0)</f>
        <v>K44A GDMN</v>
      </c>
      <c r="I92" s="15"/>
      <c r="J92" s="15"/>
    </row>
    <row r="93" spans="1:10" s="18" customFormat="1" ht="21" customHeight="1" x14ac:dyDescent="0.25">
      <c r="A93" s="13">
        <v>10</v>
      </c>
      <c r="B93" s="14">
        <v>58</v>
      </c>
      <c r="C93" s="14"/>
      <c r="D93" s="14"/>
      <c r="E93" s="15" t="str">
        <f>VLOOKUP(B93,Goc!$A$4:$T$324,6,0)</f>
        <v>CHU THỊ ÁNH NGUYỆT</v>
      </c>
      <c r="F93" s="15" t="str">
        <f>VLOOKUP(B93,Goc!$A$4:$T$324,7,0)</f>
        <v>Nữ</v>
      </c>
      <c r="G93" s="16" t="str">
        <f>VLOOKUP(B93,Goc!$A$4:$T$324,8,0)</f>
        <v>09/08/2003</v>
      </c>
      <c r="H93" s="17" t="str">
        <f>VLOOKUP(B93,Goc!$A$4:$T$324,10,0)</f>
        <v>K44B GDMN</v>
      </c>
      <c r="I93" s="15"/>
      <c r="J93" s="15"/>
    </row>
    <row r="94" spans="1:10" s="18" customFormat="1" ht="21" customHeight="1" x14ac:dyDescent="0.25">
      <c r="A94" s="13">
        <v>11</v>
      </c>
      <c r="B94" s="14">
        <v>59</v>
      </c>
      <c r="C94" s="14"/>
      <c r="D94" s="14"/>
      <c r="E94" s="15" t="str">
        <f>VLOOKUP(B94,Goc!$A$4:$T$324,6,0)</f>
        <v>NGÔ THỊ KHÁNH NHÀN</v>
      </c>
      <c r="F94" s="15" t="str">
        <f>VLOOKUP(B94,Goc!$A$4:$T$324,7,0)</f>
        <v>Nữ</v>
      </c>
      <c r="G94" s="16" t="str">
        <f>VLOOKUP(B94,Goc!$A$4:$T$324,8,0)</f>
        <v>21/08/2004</v>
      </c>
      <c r="H94" s="17" t="str">
        <f>VLOOKUP(B94,Goc!$A$4:$T$324,10,0)</f>
        <v>K44A GDMN</v>
      </c>
      <c r="I94" s="15"/>
      <c r="J94" s="15"/>
    </row>
    <row r="95" spans="1:10" s="18" customFormat="1" ht="21" customHeight="1" x14ac:dyDescent="0.25">
      <c r="A95" s="13">
        <v>12</v>
      </c>
      <c r="B95" s="14">
        <v>60</v>
      </c>
      <c r="C95" s="14"/>
      <c r="D95" s="14"/>
      <c r="E95" s="15" t="str">
        <f>VLOOKUP(B95,Goc!$A$4:$T$324,6,0)</f>
        <v>ĐẶNG THỊ YẾN NHI</v>
      </c>
      <c r="F95" s="15" t="str">
        <f>VLOOKUP(B95,Goc!$A$4:$T$324,7,0)</f>
        <v>Nữ</v>
      </c>
      <c r="G95" s="16" t="str">
        <f>VLOOKUP(B95,Goc!$A$4:$T$324,8,0)</f>
        <v>28/04/2004</v>
      </c>
      <c r="H95" s="17" t="str">
        <f>VLOOKUP(B95,Goc!$A$4:$T$324,10,0)</f>
        <v>K44A GDMN</v>
      </c>
      <c r="I95" s="15"/>
      <c r="J95" s="15"/>
    </row>
    <row r="96" spans="1:10" s="18" customFormat="1" ht="21" customHeight="1" x14ac:dyDescent="0.25">
      <c r="A96" s="13">
        <v>13</v>
      </c>
      <c r="B96" s="14">
        <v>61</v>
      </c>
      <c r="C96" s="14"/>
      <c r="D96" s="14"/>
      <c r="E96" s="15" t="str">
        <f>VLOOKUP(B96,Goc!$A$4:$T$324,6,0)</f>
        <v>ĐẬU THỊ NHUNG</v>
      </c>
      <c r="F96" s="15" t="str">
        <f>VLOOKUP(B96,Goc!$A$4:$T$324,7,0)</f>
        <v>Nữ</v>
      </c>
      <c r="G96" s="16" t="str">
        <f>VLOOKUP(B96,Goc!$A$4:$T$324,8,0)</f>
        <v>04/11/2003</v>
      </c>
      <c r="H96" s="17" t="str">
        <f>VLOOKUP(B96,Goc!$A$4:$T$324,10,0)</f>
        <v>K44A GDMN</v>
      </c>
      <c r="I96" s="15"/>
      <c r="J96" s="15"/>
    </row>
    <row r="97" spans="1:10" s="18" customFormat="1" ht="21" customHeight="1" x14ac:dyDescent="0.25">
      <c r="A97" s="13">
        <v>14</v>
      </c>
      <c r="B97" s="14">
        <v>62</v>
      </c>
      <c r="C97" s="14"/>
      <c r="D97" s="14"/>
      <c r="E97" s="15" t="str">
        <f>VLOOKUP(B97,Goc!$A$4:$T$324,6,0)</f>
        <v>NGUYỄN THỊ NHUNG</v>
      </c>
      <c r="F97" s="15" t="str">
        <f>VLOOKUP(B97,Goc!$A$4:$T$324,7,0)</f>
        <v>Nữ</v>
      </c>
      <c r="G97" s="16" t="str">
        <f>VLOOKUP(B97,Goc!$A$4:$T$324,8,0)</f>
        <v>10/03/2004</v>
      </c>
      <c r="H97" s="17" t="str">
        <f>VLOOKUP(B97,Goc!$A$4:$T$324,10,0)</f>
        <v>K44A GDMN</v>
      </c>
      <c r="I97" s="15"/>
      <c r="J97" s="15"/>
    </row>
    <row r="98" spans="1:10" s="18" customFormat="1" ht="21" customHeight="1" x14ac:dyDescent="0.25">
      <c r="A98" s="13">
        <v>15</v>
      </c>
      <c r="B98" s="14">
        <v>63</v>
      </c>
      <c r="C98" s="14"/>
      <c r="D98" s="14"/>
      <c r="E98" s="15" t="str">
        <f>VLOOKUP(B98,Goc!$A$4:$T$324,6,0)</f>
        <v>TRẦN THỊ NHUNG</v>
      </c>
      <c r="F98" s="15" t="str">
        <f>VLOOKUP(B98,Goc!$A$4:$T$324,7,0)</f>
        <v>Nữ</v>
      </c>
      <c r="G98" s="16" t="str">
        <f>VLOOKUP(B98,Goc!$A$4:$T$324,8,0)</f>
        <v>23/03/2004</v>
      </c>
      <c r="H98" s="17" t="str">
        <f>VLOOKUP(B98,Goc!$A$4:$T$324,10,0)</f>
        <v>K44C GDMN</v>
      </c>
      <c r="I98" s="15"/>
      <c r="J98" s="15"/>
    </row>
    <row r="99" spans="1:10" s="18" customFormat="1" ht="21" customHeight="1" x14ac:dyDescent="0.25">
      <c r="A99" s="13">
        <v>16</v>
      </c>
      <c r="B99" s="14">
        <v>64</v>
      </c>
      <c r="C99" s="14"/>
      <c r="D99" s="14"/>
      <c r="E99" s="15" t="str">
        <f>VLOOKUP(B99,Goc!$A$4:$T$324,6,0)</f>
        <v>LÊ QUỲNH NHƯ</v>
      </c>
      <c r="F99" s="15" t="str">
        <f>VLOOKUP(B99,Goc!$A$4:$T$324,7,0)</f>
        <v>Nữ</v>
      </c>
      <c r="G99" s="16" t="str">
        <f>VLOOKUP(B99,Goc!$A$4:$T$324,8,0)</f>
        <v>04/01/2004</v>
      </c>
      <c r="H99" s="17" t="str">
        <f>VLOOKUP(B99,Goc!$A$4:$T$324,10,0)</f>
        <v>K44C GDMN</v>
      </c>
      <c r="I99" s="15"/>
      <c r="J99" s="15"/>
    </row>
    <row r="100" spans="1:10" s="18" customFormat="1" ht="21" customHeight="1" x14ac:dyDescent="0.25">
      <c r="A100" s="13">
        <v>17</v>
      </c>
      <c r="B100" s="14">
        <v>65</v>
      </c>
      <c r="C100" s="14"/>
      <c r="D100" s="14"/>
      <c r="E100" s="15" t="str">
        <f>VLOOKUP(B100,Goc!$A$4:$T$324,6,0)</f>
        <v>NGUYỄN THỊ QUỲNH NHƯ</v>
      </c>
      <c r="F100" s="15" t="str">
        <f>VLOOKUP(B100,Goc!$A$4:$T$324,7,0)</f>
        <v>Nữ</v>
      </c>
      <c r="G100" s="16" t="str">
        <f>VLOOKUP(B100,Goc!$A$4:$T$324,8,0)</f>
        <v>28/10/2004</v>
      </c>
      <c r="H100" s="17" t="str">
        <f>VLOOKUP(B100,Goc!$A$4:$T$324,10,0)</f>
        <v>K44C GDMN</v>
      </c>
      <c r="I100" s="15"/>
      <c r="J100" s="15"/>
    </row>
    <row r="101" spans="1:10" s="18" customFormat="1" ht="21" customHeight="1" x14ac:dyDescent="0.25">
      <c r="A101" s="13">
        <v>18</v>
      </c>
      <c r="B101" s="14">
        <v>66</v>
      </c>
      <c r="C101" s="14"/>
      <c r="D101" s="14"/>
      <c r="E101" s="15" t="str">
        <f>VLOOKUP(B101,Goc!$A$4:$T$324,6,0)</f>
        <v>LÊ THỊ PHƯƠNG</v>
      </c>
      <c r="F101" s="15" t="str">
        <f>VLOOKUP(B101,Goc!$A$4:$T$324,7,0)</f>
        <v>Nữ</v>
      </c>
      <c r="G101" s="16" t="str">
        <f>VLOOKUP(B101,Goc!$A$4:$T$324,8,0)</f>
        <v>17/01/2004</v>
      </c>
      <c r="H101" s="17" t="str">
        <f>VLOOKUP(B101,Goc!$A$4:$T$324,10,0)</f>
        <v>K44C GDMN</v>
      </c>
      <c r="I101" s="15"/>
      <c r="J101" s="15"/>
    </row>
    <row r="102" spans="1:10" s="18" customFormat="1" ht="21" customHeight="1" x14ac:dyDescent="0.25">
      <c r="A102" s="13">
        <v>19</v>
      </c>
      <c r="B102" s="14">
        <v>67</v>
      </c>
      <c r="C102" s="14"/>
      <c r="D102" s="14"/>
      <c r="E102" s="15" t="str">
        <f>VLOOKUP(B102,Goc!$A$4:$T$324,6,0)</f>
        <v>NGUYỄN THỊ PHƯƠNG</v>
      </c>
      <c r="F102" s="15" t="str">
        <f>VLOOKUP(B102,Goc!$A$4:$T$324,7,0)</f>
        <v>Nữ</v>
      </c>
      <c r="G102" s="16" t="str">
        <f>VLOOKUP(B102,Goc!$A$4:$T$324,8,0)</f>
        <v>18/08/2004</v>
      </c>
      <c r="H102" s="17" t="str">
        <f>VLOOKUP(B102,Goc!$A$4:$T$324,10,0)</f>
        <v>K44C GDMN</v>
      </c>
      <c r="I102" s="15"/>
      <c r="J102" s="15"/>
    </row>
    <row r="103" spans="1:10" s="18" customFormat="1" ht="21" customHeight="1" x14ac:dyDescent="0.25">
      <c r="A103" s="13">
        <v>20</v>
      </c>
      <c r="B103" s="14">
        <v>68</v>
      </c>
      <c r="C103" s="14"/>
      <c r="D103" s="14"/>
      <c r="E103" s="15" t="str">
        <f>VLOOKUP(B103,Goc!$A$4:$T$324,6,0)</f>
        <v>NGUYỄN THỊ KIM SANG</v>
      </c>
      <c r="F103" s="15" t="str">
        <f>VLOOKUP(B103,Goc!$A$4:$T$324,7,0)</f>
        <v>Nữ</v>
      </c>
      <c r="G103" s="16" t="str">
        <f>VLOOKUP(B103,Goc!$A$4:$T$324,8,0)</f>
        <v>12/10/2004</v>
      </c>
      <c r="H103" s="17" t="str">
        <f>VLOOKUP(B103,Goc!$A$4:$T$324,10,0)</f>
        <v>K44C GDMN</v>
      </c>
      <c r="I103" s="15"/>
      <c r="J103" s="15"/>
    </row>
    <row r="104" spans="1:10" s="18" customFormat="1" ht="21" customHeight="1" x14ac:dyDescent="0.25">
      <c r="A104" s="13">
        <v>21</v>
      </c>
      <c r="B104" s="14">
        <v>69</v>
      </c>
      <c r="C104" s="14"/>
      <c r="D104" s="14"/>
      <c r="E104" s="15" t="str">
        <f>VLOOKUP(B104,Goc!$A$4:$T$324,6,0)</f>
        <v>NGUYỄN THỊ TÚ TÀI</v>
      </c>
      <c r="F104" s="15" t="str">
        <f>VLOOKUP(B104,Goc!$A$4:$T$324,7,0)</f>
        <v>Nữ</v>
      </c>
      <c r="G104" s="16" t="str">
        <f>VLOOKUP(B104,Goc!$A$4:$T$324,8,0)</f>
        <v>25/06/2004</v>
      </c>
      <c r="H104" s="17" t="str">
        <f>VLOOKUP(B104,Goc!$A$4:$T$324,10,0)</f>
        <v>K44B GDMN</v>
      </c>
      <c r="I104" s="15"/>
      <c r="J104" s="15"/>
    </row>
    <row r="105" spans="1:10" s="18" customFormat="1" ht="21" customHeight="1" x14ac:dyDescent="0.25">
      <c r="A105" s="13">
        <v>22</v>
      </c>
      <c r="B105" s="14">
        <v>70</v>
      </c>
      <c r="C105" s="14"/>
      <c r="D105" s="14"/>
      <c r="E105" s="15" t="str">
        <f>VLOOKUP(B105,Goc!$A$4:$T$324,6,0)</f>
        <v>NGÔ THỊ THANH TÂM</v>
      </c>
      <c r="F105" s="15" t="str">
        <f>VLOOKUP(B105,Goc!$A$4:$T$324,7,0)</f>
        <v>Nữ</v>
      </c>
      <c r="G105" s="16" t="str">
        <f>VLOOKUP(B105,Goc!$A$4:$T$324,8,0)</f>
        <v>06/08/2004</v>
      </c>
      <c r="H105" s="17" t="str">
        <f>VLOOKUP(B105,Goc!$A$4:$T$324,10,0)</f>
        <v>K44C GDMN</v>
      </c>
      <c r="I105" s="15"/>
      <c r="J105" s="15"/>
    </row>
    <row r="106" spans="1:10" s="18" customFormat="1" ht="21" customHeight="1" x14ac:dyDescent="0.25">
      <c r="A106" s="13">
        <v>23</v>
      </c>
      <c r="B106" s="14">
        <v>71</v>
      </c>
      <c r="C106" s="14"/>
      <c r="D106" s="14"/>
      <c r="E106" s="15" t="str">
        <f>VLOOKUP(B106,Goc!$A$4:$T$324,6,0)</f>
        <v>TRẦN THỊ TÂM</v>
      </c>
      <c r="F106" s="15" t="str">
        <f>VLOOKUP(B106,Goc!$A$4:$T$324,7,0)</f>
        <v>Nữ</v>
      </c>
      <c r="G106" s="16" t="str">
        <f>VLOOKUP(B106,Goc!$A$4:$T$324,8,0)</f>
        <v>14/10/2004</v>
      </c>
      <c r="H106" s="17" t="str">
        <f>VLOOKUP(B106,Goc!$A$4:$T$324,10,0)</f>
        <v>K44B GDMN</v>
      </c>
      <c r="I106" s="15"/>
      <c r="J106" s="15"/>
    </row>
    <row r="107" spans="1:10" s="18" customFormat="1" ht="21" customHeight="1" x14ac:dyDescent="0.25">
      <c r="A107" s="13">
        <v>24</v>
      </c>
      <c r="B107" s="14">
        <v>72</v>
      </c>
      <c r="C107" s="14"/>
      <c r="D107" s="14"/>
      <c r="E107" s="15" t="str">
        <f>VLOOKUP(B107,Goc!$A$4:$T$324,6,0)</f>
        <v>TRẦN THỊ TÂM</v>
      </c>
      <c r="F107" s="15" t="str">
        <f>VLOOKUP(B107,Goc!$A$4:$T$324,7,0)</f>
        <v>Nữ</v>
      </c>
      <c r="G107" s="16" t="str">
        <f>VLOOKUP(B107,Goc!$A$4:$T$324,8,0)</f>
        <v>22/02/2004</v>
      </c>
      <c r="H107" s="17" t="str">
        <f>VLOOKUP(B107,Goc!$A$4:$T$324,10,0)</f>
        <v>K44C GDMN</v>
      </c>
      <c r="I107" s="15"/>
      <c r="J107" s="15"/>
    </row>
    <row r="108" spans="1:10" ht="21" customHeight="1" x14ac:dyDescent="0.25">
      <c r="A108" s="19"/>
      <c r="B108" s="20"/>
      <c r="C108" s="20"/>
      <c r="D108" s="20"/>
      <c r="E108" s="21"/>
      <c r="F108" s="22"/>
      <c r="G108" s="23"/>
      <c r="H108" s="24"/>
      <c r="I108" s="22"/>
      <c r="J108" s="22"/>
    </row>
    <row r="109" spans="1:10" s="25" customFormat="1" ht="21" customHeight="1" x14ac:dyDescent="0.25">
      <c r="B109" s="26" t="s">
        <v>562</v>
      </c>
      <c r="G109" s="27"/>
      <c r="H109" s="28"/>
    </row>
    <row r="110" spans="1:10" s="31" customFormat="1" ht="21" customHeight="1" x14ac:dyDescent="0.25">
      <c r="A110" s="29"/>
      <c r="B110" s="30" t="s">
        <v>23</v>
      </c>
      <c r="H110" s="30" t="s">
        <v>24</v>
      </c>
    </row>
    <row r="111" spans="1:10" s="31" customFormat="1" ht="21" customHeight="1" x14ac:dyDescent="0.25">
      <c r="A111" s="29"/>
      <c r="B111" s="30"/>
      <c r="H111" s="30"/>
    </row>
    <row r="115" spans="1:10" ht="21" customHeight="1" x14ac:dyDescent="0.25">
      <c r="D115" s="3" t="s">
        <v>15</v>
      </c>
      <c r="H115" s="4" t="s">
        <v>39</v>
      </c>
    </row>
    <row r="116" spans="1:10" ht="21" customHeight="1" x14ac:dyDescent="0.25">
      <c r="D116" s="6" t="s">
        <v>16</v>
      </c>
      <c r="H116" s="7" t="s">
        <v>560</v>
      </c>
    </row>
    <row r="117" spans="1:10" ht="21" customHeight="1" x14ac:dyDescent="0.25">
      <c r="H117" s="32"/>
    </row>
    <row r="118" spans="1:10" ht="21" customHeight="1" x14ac:dyDescent="0.3">
      <c r="B118" s="2" t="s">
        <v>85</v>
      </c>
      <c r="E118" s="33" t="s">
        <v>91</v>
      </c>
      <c r="H118" s="8" t="s">
        <v>570</v>
      </c>
    </row>
    <row r="119" spans="1:10" ht="21" customHeight="1" x14ac:dyDescent="0.25">
      <c r="B119" s="9"/>
      <c r="H119" s="8" t="s">
        <v>93</v>
      </c>
    </row>
    <row r="121" spans="1:10" s="12" customFormat="1" ht="21" customHeight="1" x14ac:dyDescent="0.25">
      <c r="A121" s="10" t="s">
        <v>9</v>
      </c>
      <c r="B121" s="10" t="s">
        <v>7</v>
      </c>
      <c r="C121" s="10" t="s">
        <v>18</v>
      </c>
      <c r="D121" s="10" t="s">
        <v>19</v>
      </c>
      <c r="E121" s="10" t="s">
        <v>20</v>
      </c>
      <c r="F121" s="10" t="s">
        <v>2</v>
      </c>
      <c r="G121" s="11" t="s">
        <v>8</v>
      </c>
      <c r="H121" s="10" t="s">
        <v>14</v>
      </c>
      <c r="I121" s="10" t="s">
        <v>21</v>
      </c>
      <c r="J121" s="10" t="s">
        <v>22</v>
      </c>
    </row>
    <row r="122" spans="1:10" s="18" customFormat="1" ht="21" customHeight="1" x14ac:dyDescent="0.25">
      <c r="A122" s="13">
        <v>1</v>
      </c>
      <c r="B122" s="14">
        <v>73</v>
      </c>
      <c r="C122" s="14"/>
      <c r="D122" s="14"/>
      <c r="E122" s="15" t="str">
        <f>VLOOKUP(B122,Goc!$A$4:$T$324,6,0)</f>
        <v>CAO THỊ THẢO</v>
      </c>
      <c r="F122" s="15" t="str">
        <f>VLOOKUP(B122,Goc!$A$4:$T$324,7,0)</f>
        <v>Nữ</v>
      </c>
      <c r="G122" s="16" t="str">
        <f>VLOOKUP(B122,Goc!$A$4:$T$324,8,0)</f>
        <v>02/03/2001</v>
      </c>
      <c r="H122" s="17" t="str">
        <f>VLOOKUP(B122,Goc!$A$4:$T$324,10,0)</f>
        <v>K44A GDMN</v>
      </c>
      <c r="I122" s="15"/>
      <c r="J122" s="15"/>
    </row>
    <row r="123" spans="1:10" s="18" customFormat="1" ht="21" customHeight="1" x14ac:dyDescent="0.25">
      <c r="A123" s="13">
        <v>2</v>
      </c>
      <c r="B123" s="14">
        <v>74</v>
      </c>
      <c r="C123" s="14"/>
      <c r="D123" s="14"/>
      <c r="E123" s="15" t="str">
        <f>VLOOKUP(B123,Goc!$A$4:$T$324,6,0)</f>
        <v>ĐẬU THỊ THẢO</v>
      </c>
      <c r="F123" s="15" t="str">
        <f>VLOOKUP(B123,Goc!$A$4:$T$324,7,0)</f>
        <v>Nữ</v>
      </c>
      <c r="G123" s="16" t="str">
        <f>VLOOKUP(B123,Goc!$A$4:$T$324,8,0)</f>
        <v>15/05/2004</v>
      </c>
      <c r="H123" s="17" t="str">
        <f>VLOOKUP(B123,Goc!$A$4:$T$324,10,0)</f>
        <v>K44A GDMN</v>
      </c>
      <c r="I123" s="15"/>
      <c r="J123" s="15"/>
    </row>
    <row r="124" spans="1:10" s="18" customFormat="1" ht="21" customHeight="1" x14ac:dyDescent="0.25">
      <c r="A124" s="13">
        <v>3</v>
      </c>
      <c r="B124" s="14">
        <v>75</v>
      </c>
      <c r="C124" s="14"/>
      <c r="D124" s="14"/>
      <c r="E124" s="15" t="str">
        <f>VLOOKUP(B124,Goc!$A$4:$T$324,6,0)</f>
        <v>NGUYỄN THỊ THẢO</v>
      </c>
      <c r="F124" s="15" t="str">
        <f>VLOOKUP(B124,Goc!$A$4:$T$324,7,0)</f>
        <v>Nữ</v>
      </c>
      <c r="G124" s="16" t="str">
        <f>VLOOKUP(B124,Goc!$A$4:$T$324,8,0)</f>
        <v>18/12/2000</v>
      </c>
      <c r="H124" s="17" t="str">
        <f>VLOOKUP(B124,Goc!$A$4:$T$324,10,0)</f>
        <v>K44B GDMN</v>
      </c>
      <c r="I124" s="15"/>
      <c r="J124" s="15"/>
    </row>
    <row r="125" spans="1:10" s="18" customFormat="1" ht="21" customHeight="1" x14ac:dyDescent="0.25">
      <c r="A125" s="13">
        <v>4</v>
      </c>
      <c r="B125" s="14">
        <v>76</v>
      </c>
      <c r="C125" s="14"/>
      <c r="D125" s="14"/>
      <c r="E125" s="15" t="str">
        <f>VLOOKUP(B125,Goc!$A$4:$T$324,6,0)</f>
        <v>NGUYỄN THỊ PHƯƠNG THẢO</v>
      </c>
      <c r="F125" s="15" t="str">
        <f>VLOOKUP(B125,Goc!$A$4:$T$324,7,0)</f>
        <v>Nữ</v>
      </c>
      <c r="G125" s="16" t="str">
        <f>VLOOKUP(B125,Goc!$A$4:$T$324,8,0)</f>
        <v>14/07/2004</v>
      </c>
      <c r="H125" s="17" t="str">
        <f>VLOOKUP(B125,Goc!$A$4:$T$324,10,0)</f>
        <v>K44B GDMN</v>
      </c>
      <c r="I125" s="15"/>
      <c r="J125" s="15"/>
    </row>
    <row r="126" spans="1:10" s="18" customFormat="1" ht="21" customHeight="1" x14ac:dyDescent="0.25">
      <c r="A126" s="13">
        <v>5</v>
      </c>
      <c r="B126" s="14">
        <v>77</v>
      </c>
      <c r="C126" s="14"/>
      <c r="D126" s="14"/>
      <c r="E126" s="15" t="str">
        <f>VLOOKUP(B126,Goc!$A$4:$T$324,6,0)</f>
        <v>PHẠM THỊ NGỌC THÚY</v>
      </c>
      <c r="F126" s="15" t="str">
        <f>VLOOKUP(B126,Goc!$A$4:$T$324,7,0)</f>
        <v>Nữ</v>
      </c>
      <c r="G126" s="16" t="str">
        <f>VLOOKUP(B126,Goc!$A$4:$T$324,8,0)</f>
        <v>30/05/2004</v>
      </c>
      <c r="H126" s="17" t="str">
        <f>VLOOKUP(B126,Goc!$A$4:$T$324,10,0)</f>
        <v>K44A GDMN</v>
      </c>
      <c r="I126" s="15"/>
      <c r="J126" s="15"/>
    </row>
    <row r="127" spans="1:10" s="18" customFormat="1" ht="21" customHeight="1" x14ac:dyDescent="0.25">
      <c r="A127" s="13">
        <v>6</v>
      </c>
      <c r="B127" s="14">
        <v>78</v>
      </c>
      <c r="C127" s="14"/>
      <c r="D127" s="14"/>
      <c r="E127" s="15" t="str">
        <f>VLOOKUP(B127,Goc!$A$4:$T$324,6,0)</f>
        <v>PHẠM THỊ NGỌC THÙY</v>
      </c>
      <c r="F127" s="15" t="str">
        <f>VLOOKUP(B127,Goc!$A$4:$T$324,7,0)</f>
        <v>Nữ</v>
      </c>
      <c r="G127" s="16" t="str">
        <f>VLOOKUP(B127,Goc!$A$4:$T$324,8,0)</f>
        <v>30/05/2004</v>
      </c>
      <c r="H127" s="17" t="str">
        <f>VLOOKUP(B127,Goc!$A$4:$T$324,10,0)</f>
        <v>K44A GDMN</v>
      </c>
      <c r="I127" s="15"/>
      <c r="J127" s="15"/>
    </row>
    <row r="128" spans="1:10" s="18" customFormat="1" ht="21" customHeight="1" x14ac:dyDescent="0.25">
      <c r="A128" s="13">
        <v>7</v>
      </c>
      <c r="B128" s="14">
        <v>79</v>
      </c>
      <c r="C128" s="14"/>
      <c r="D128" s="14"/>
      <c r="E128" s="15" t="str">
        <f>VLOOKUP(B128,Goc!$A$4:$T$324,6,0)</f>
        <v>LÊ THỊ THANH THƯƠNG</v>
      </c>
      <c r="F128" s="15" t="str">
        <f>VLOOKUP(B128,Goc!$A$4:$T$324,7,0)</f>
        <v>Nữ</v>
      </c>
      <c r="G128" s="16" t="str">
        <f>VLOOKUP(B128,Goc!$A$4:$T$324,8,0)</f>
        <v>15/11/1995</v>
      </c>
      <c r="H128" s="17" t="str">
        <f>VLOOKUP(B128,Goc!$A$4:$T$324,10,0)</f>
        <v>K44A GDMN</v>
      </c>
      <c r="I128" s="15"/>
      <c r="J128" s="15"/>
    </row>
    <row r="129" spans="1:10" s="18" customFormat="1" ht="21" customHeight="1" x14ac:dyDescent="0.25">
      <c r="A129" s="13">
        <v>8</v>
      </c>
      <c r="B129" s="14">
        <v>80</v>
      </c>
      <c r="C129" s="14"/>
      <c r="D129" s="14"/>
      <c r="E129" s="15" t="str">
        <f>VLOOKUP(B129,Goc!$A$4:$T$324,6,0)</f>
        <v>NGUYỄN THỊ THANH TÌNH</v>
      </c>
      <c r="F129" s="15" t="str">
        <f>VLOOKUP(B129,Goc!$A$4:$T$324,7,0)</f>
        <v>Nữ</v>
      </c>
      <c r="G129" s="16" t="str">
        <f>VLOOKUP(B129,Goc!$A$4:$T$324,8,0)</f>
        <v>15/10/2004</v>
      </c>
      <c r="H129" s="17" t="str">
        <f>VLOOKUP(B129,Goc!$A$4:$T$324,10,0)</f>
        <v>K44C GDMN</v>
      </c>
      <c r="I129" s="15"/>
      <c r="J129" s="15"/>
    </row>
    <row r="130" spans="1:10" s="18" customFormat="1" ht="21" customHeight="1" x14ac:dyDescent="0.25">
      <c r="A130" s="13">
        <v>9</v>
      </c>
      <c r="B130" s="14">
        <v>81</v>
      </c>
      <c r="C130" s="14"/>
      <c r="D130" s="14"/>
      <c r="E130" s="15" t="str">
        <f>VLOOKUP(B130,Goc!$A$4:$T$324,6,0)</f>
        <v>BÙI THỊ HUYỀN TRANG</v>
      </c>
      <c r="F130" s="15" t="str">
        <f>VLOOKUP(B130,Goc!$A$4:$T$324,7,0)</f>
        <v>Nữ</v>
      </c>
      <c r="G130" s="16" t="str">
        <f>VLOOKUP(B130,Goc!$A$4:$T$324,8,0)</f>
        <v>18/11/2003</v>
      </c>
      <c r="H130" s="17" t="str">
        <f>VLOOKUP(B130,Goc!$A$4:$T$324,10,0)</f>
        <v>K44B GDMN</v>
      </c>
      <c r="I130" s="15"/>
      <c r="J130" s="15"/>
    </row>
    <row r="131" spans="1:10" s="18" customFormat="1" ht="21" customHeight="1" x14ac:dyDescent="0.25">
      <c r="A131" s="13">
        <v>10</v>
      </c>
      <c r="B131" s="14">
        <v>82</v>
      </c>
      <c r="C131" s="14"/>
      <c r="D131" s="14"/>
      <c r="E131" s="15" t="str">
        <f>VLOOKUP(B131,Goc!$A$4:$T$324,6,0)</f>
        <v>ĐINH LÊ HUYỀN TRANG</v>
      </c>
      <c r="F131" s="15" t="str">
        <f>VLOOKUP(B131,Goc!$A$4:$T$324,7,0)</f>
        <v>Nữ</v>
      </c>
      <c r="G131" s="16" t="str">
        <f>VLOOKUP(B131,Goc!$A$4:$T$324,8,0)</f>
        <v>24/05/2004</v>
      </c>
      <c r="H131" s="17" t="str">
        <f>VLOOKUP(B131,Goc!$A$4:$T$324,10,0)</f>
        <v>K44C GDMN</v>
      </c>
      <c r="I131" s="15"/>
      <c r="J131" s="15"/>
    </row>
    <row r="132" spans="1:10" s="18" customFormat="1" ht="21" customHeight="1" x14ac:dyDescent="0.25">
      <c r="A132" s="13">
        <v>11</v>
      </c>
      <c r="B132" s="14">
        <v>83</v>
      </c>
      <c r="C132" s="14"/>
      <c r="D132" s="14"/>
      <c r="E132" s="15" t="str">
        <f>VLOOKUP(B132,Goc!$A$4:$T$324,6,0)</f>
        <v>NGUYỄN THỊ TRANG</v>
      </c>
      <c r="F132" s="15" t="str">
        <f>VLOOKUP(B132,Goc!$A$4:$T$324,7,0)</f>
        <v>Nữ</v>
      </c>
      <c r="G132" s="16" t="str">
        <f>VLOOKUP(B132,Goc!$A$4:$T$324,8,0)</f>
        <v>01/12/2004</v>
      </c>
      <c r="H132" s="17" t="str">
        <f>VLOOKUP(B132,Goc!$A$4:$T$324,10,0)</f>
        <v>K44A GDMN</v>
      </c>
      <c r="I132" s="15"/>
      <c r="J132" s="15"/>
    </row>
    <row r="133" spans="1:10" s="18" customFormat="1" ht="21" customHeight="1" x14ac:dyDescent="0.25">
      <c r="A133" s="13">
        <v>12</v>
      </c>
      <c r="B133" s="14">
        <v>84</v>
      </c>
      <c r="C133" s="14"/>
      <c r="D133" s="14"/>
      <c r="E133" s="15" t="str">
        <f>VLOOKUP(B133,Goc!$A$4:$T$324,6,0)</f>
        <v>NGUYỄN THỊ HUYỀN TRANG</v>
      </c>
      <c r="F133" s="15" t="str">
        <f>VLOOKUP(B133,Goc!$A$4:$T$324,7,0)</f>
        <v>Nữ</v>
      </c>
      <c r="G133" s="16" t="str">
        <f>VLOOKUP(B133,Goc!$A$4:$T$324,8,0)</f>
        <v>26/06/2003</v>
      </c>
      <c r="H133" s="17" t="str">
        <f>VLOOKUP(B133,Goc!$A$4:$T$324,10,0)</f>
        <v>K44A GDMN</v>
      </c>
      <c r="I133" s="15"/>
      <c r="J133" s="15"/>
    </row>
    <row r="134" spans="1:10" s="18" customFormat="1" ht="21" customHeight="1" x14ac:dyDescent="0.25">
      <c r="A134" s="13">
        <v>13</v>
      </c>
      <c r="B134" s="14">
        <v>85</v>
      </c>
      <c r="C134" s="14"/>
      <c r="D134" s="14"/>
      <c r="E134" s="15" t="str">
        <f>VLOOKUP(B134,Goc!$A$4:$T$324,6,0)</f>
        <v>THÁI THỊ QUỲNH TRANG</v>
      </c>
      <c r="F134" s="15" t="str">
        <f>VLOOKUP(B134,Goc!$A$4:$T$324,7,0)</f>
        <v>Nữ</v>
      </c>
      <c r="G134" s="16" t="str">
        <f>VLOOKUP(B134,Goc!$A$4:$T$324,8,0)</f>
        <v>24/10/2004</v>
      </c>
      <c r="H134" s="17" t="str">
        <f>VLOOKUP(B134,Goc!$A$4:$T$324,10,0)</f>
        <v>K44A GDMN</v>
      </c>
      <c r="I134" s="15"/>
      <c r="J134" s="15"/>
    </row>
    <row r="135" spans="1:10" s="18" customFormat="1" ht="21" customHeight="1" x14ac:dyDescent="0.25">
      <c r="A135" s="13">
        <v>14</v>
      </c>
      <c r="B135" s="14">
        <v>86</v>
      </c>
      <c r="C135" s="14"/>
      <c r="D135" s="14"/>
      <c r="E135" s="15" t="str">
        <f>VLOOKUP(B135,Goc!$A$4:$T$324,6,0)</f>
        <v>NGUYỄN THỊ TRINH</v>
      </c>
      <c r="F135" s="15" t="str">
        <f>VLOOKUP(B135,Goc!$A$4:$T$324,7,0)</f>
        <v>Nữ</v>
      </c>
      <c r="G135" s="16" t="str">
        <f>VLOOKUP(B135,Goc!$A$4:$T$324,8,0)</f>
        <v>01/10/2003</v>
      </c>
      <c r="H135" s="17" t="str">
        <f>VLOOKUP(B135,Goc!$A$4:$T$324,10,0)</f>
        <v>K44B GDMN</v>
      </c>
      <c r="I135" s="15"/>
      <c r="J135" s="15"/>
    </row>
    <row r="136" spans="1:10" s="18" customFormat="1" ht="21" customHeight="1" x14ac:dyDescent="0.25">
      <c r="A136" s="13">
        <v>15</v>
      </c>
      <c r="B136" s="14">
        <v>87</v>
      </c>
      <c r="C136" s="14"/>
      <c r="D136" s="14"/>
      <c r="E136" s="15" t="str">
        <f>VLOOKUP(B136,Goc!$A$4:$T$324,6,0)</f>
        <v>HỒ THỊ TUYẾN</v>
      </c>
      <c r="F136" s="15" t="str">
        <f>VLOOKUP(B136,Goc!$A$4:$T$324,7,0)</f>
        <v>Nữ</v>
      </c>
      <c r="G136" s="16" t="str">
        <f>VLOOKUP(B136,Goc!$A$4:$T$324,8,0)</f>
        <v>01/08/2004</v>
      </c>
      <c r="H136" s="17" t="str">
        <f>VLOOKUP(B136,Goc!$A$4:$T$324,10,0)</f>
        <v>K44B GDMN</v>
      </c>
      <c r="I136" s="15"/>
      <c r="J136" s="15"/>
    </row>
    <row r="137" spans="1:10" s="18" customFormat="1" ht="21" customHeight="1" x14ac:dyDescent="0.25">
      <c r="A137" s="13">
        <v>16</v>
      </c>
      <c r="B137" s="14">
        <v>88</v>
      </c>
      <c r="C137" s="14"/>
      <c r="D137" s="14"/>
      <c r="E137" s="15" t="str">
        <f>VLOOKUP(B137,Goc!$A$4:$T$324,6,0)</f>
        <v>LÊ THỊ ÁNH TUYẾT</v>
      </c>
      <c r="F137" s="15" t="str">
        <f>VLOOKUP(B137,Goc!$A$4:$T$324,7,0)</f>
        <v>Nữ</v>
      </c>
      <c r="G137" s="16" t="str">
        <f>VLOOKUP(B137,Goc!$A$4:$T$324,8,0)</f>
        <v>24/03/2003</v>
      </c>
      <c r="H137" s="17" t="str">
        <f>VLOOKUP(B137,Goc!$A$4:$T$324,10,0)</f>
        <v>K44A GDMN</v>
      </c>
      <c r="I137" s="15"/>
      <c r="J137" s="15"/>
    </row>
    <row r="138" spans="1:10" s="18" customFormat="1" ht="21" customHeight="1" x14ac:dyDescent="0.25">
      <c r="A138" s="13">
        <v>17</v>
      </c>
      <c r="B138" s="14">
        <v>89</v>
      </c>
      <c r="C138" s="14"/>
      <c r="D138" s="14"/>
      <c r="E138" s="15" t="str">
        <f>VLOOKUP(B138,Goc!$A$4:$T$324,6,0)</f>
        <v>NGÔ MAI PHÚC UYÊN</v>
      </c>
      <c r="F138" s="15" t="str">
        <f>VLOOKUP(B138,Goc!$A$4:$T$324,7,0)</f>
        <v>Nữ</v>
      </c>
      <c r="G138" s="16" t="str">
        <f>VLOOKUP(B138,Goc!$A$4:$T$324,8,0)</f>
        <v>28/07/2004</v>
      </c>
      <c r="H138" s="17" t="str">
        <f>VLOOKUP(B138,Goc!$A$4:$T$324,10,0)</f>
        <v>K44A GDMN</v>
      </c>
      <c r="I138" s="15"/>
      <c r="J138" s="15"/>
    </row>
    <row r="139" spans="1:10" s="18" customFormat="1" ht="21" customHeight="1" x14ac:dyDescent="0.25">
      <c r="A139" s="13">
        <v>18</v>
      </c>
      <c r="B139" s="14">
        <v>90</v>
      </c>
      <c r="C139" s="14"/>
      <c r="D139" s="14"/>
      <c r="E139" s="15" t="str">
        <f>VLOOKUP(B139,Goc!$A$4:$T$324,6,0)</f>
        <v>LÔ THỊ KIỀU VI</v>
      </c>
      <c r="F139" s="15" t="str">
        <f>VLOOKUP(B139,Goc!$A$4:$T$324,7,0)</f>
        <v>Nữ</v>
      </c>
      <c r="G139" s="16" t="str">
        <f>VLOOKUP(B139,Goc!$A$4:$T$324,8,0)</f>
        <v>26/03/2004</v>
      </c>
      <c r="H139" s="17" t="str">
        <f>VLOOKUP(B139,Goc!$A$4:$T$324,10,0)</f>
        <v>K44B GDMN</v>
      </c>
      <c r="I139" s="15"/>
      <c r="J139" s="15"/>
    </row>
    <row r="140" spans="1:10" s="18" customFormat="1" ht="21" customHeight="1" x14ac:dyDescent="0.25">
      <c r="A140" s="13">
        <v>19</v>
      </c>
      <c r="B140" s="14">
        <v>91</v>
      </c>
      <c r="C140" s="14"/>
      <c r="D140" s="14"/>
      <c r="E140" s="15" t="str">
        <f>VLOOKUP(B140,Goc!$A$4:$T$324,6,0)</f>
        <v>NGUYỄN THỊ TRÀ VI</v>
      </c>
      <c r="F140" s="15" t="str">
        <f>VLOOKUP(B140,Goc!$A$4:$T$324,7,0)</f>
        <v>Nữ</v>
      </c>
      <c r="G140" s="16" t="str">
        <f>VLOOKUP(B140,Goc!$A$4:$T$324,8,0)</f>
        <v>22/10/2004</v>
      </c>
      <c r="H140" s="17" t="str">
        <f>VLOOKUP(B140,Goc!$A$4:$T$324,10,0)</f>
        <v>K44B GDMN</v>
      </c>
      <c r="I140" s="15"/>
      <c r="J140" s="15"/>
    </row>
    <row r="141" spans="1:10" s="18" customFormat="1" ht="21" customHeight="1" x14ac:dyDescent="0.25">
      <c r="A141" s="13">
        <v>20</v>
      </c>
      <c r="B141" s="14">
        <v>92</v>
      </c>
      <c r="C141" s="14"/>
      <c r="D141" s="14"/>
      <c r="E141" s="15" t="str">
        <f>VLOOKUP(B141,Goc!$A$4:$T$324,6,0)</f>
        <v>NGUYỄN THỊ CẨM XUYẾN</v>
      </c>
      <c r="F141" s="15" t="str">
        <f>VLOOKUP(B141,Goc!$A$4:$T$324,7,0)</f>
        <v>Nữ</v>
      </c>
      <c r="G141" s="16" t="str">
        <f>VLOOKUP(B141,Goc!$A$4:$T$324,8,0)</f>
        <v>06/11/2003</v>
      </c>
      <c r="H141" s="17" t="str">
        <f>VLOOKUP(B141,Goc!$A$4:$T$324,10,0)</f>
        <v>K44B GDMN</v>
      </c>
      <c r="I141" s="15"/>
      <c r="J141" s="15"/>
    </row>
    <row r="142" spans="1:10" s="18" customFormat="1" ht="21" customHeight="1" x14ac:dyDescent="0.25">
      <c r="A142" s="13">
        <v>21</v>
      </c>
      <c r="B142" s="14">
        <v>93</v>
      </c>
      <c r="C142" s="14"/>
      <c r="D142" s="14"/>
      <c r="E142" s="15" t="str">
        <f>VLOOKUP(B142,Goc!$A$4:$T$324,6,0)</f>
        <v>LÊ THỊ HẢI YẾN</v>
      </c>
      <c r="F142" s="15" t="str">
        <f>VLOOKUP(B142,Goc!$A$4:$T$324,7,0)</f>
        <v>Nữ</v>
      </c>
      <c r="G142" s="16" t="str">
        <f>VLOOKUP(B142,Goc!$A$4:$T$324,8,0)</f>
        <v>22/05/2001</v>
      </c>
      <c r="H142" s="17" t="str">
        <f>VLOOKUP(B142,Goc!$A$4:$T$324,10,0)</f>
        <v>K44B GDMN</v>
      </c>
      <c r="I142" s="15"/>
      <c r="J142" s="15"/>
    </row>
    <row r="143" spans="1:10" s="18" customFormat="1" ht="21" customHeight="1" x14ac:dyDescent="0.25">
      <c r="A143" s="13">
        <v>22</v>
      </c>
      <c r="B143" s="14">
        <v>94</v>
      </c>
      <c r="C143" s="14"/>
      <c r="D143" s="14"/>
      <c r="E143" s="15" t="str">
        <f>VLOOKUP(B143,Goc!$A$4:$T$324,6,0)</f>
        <v>HOÀNG THỊ PHƯƠNG</v>
      </c>
      <c r="F143" s="15" t="str">
        <f>VLOOKUP(B143,Goc!$A$4:$T$324,7,0)</f>
        <v>Nữ</v>
      </c>
      <c r="G143" s="16" t="str">
        <f>VLOOKUP(B143,Goc!$A$4:$T$324,8,0)</f>
        <v>14/10/2003</v>
      </c>
      <c r="H143" s="17" t="str">
        <f>VLOOKUP(B143,Goc!$A$4:$T$324,10,0)</f>
        <v>K43C GDMN</v>
      </c>
      <c r="I143" s="15"/>
      <c r="J143" s="15"/>
    </row>
    <row r="144" spans="1:10" ht="21" customHeight="1" x14ac:dyDescent="0.25">
      <c r="A144" s="19"/>
      <c r="B144" s="20"/>
      <c r="C144" s="20"/>
      <c r="D144" s="20"/>
      <c r="E144" s="21"/>
      <c r="F144" s="22"/>
      <c r="G144" s="23"/>
      <c r="H144" s="24"/>
      <c r="I144" s="22"/>
      <c r="J144" s="22"/>
    </row>
    <row r="145" spans="1:8" s="25" customFormat="1" ht="21" customHeight="1" x14ac:dyDescent="0.25">
      <c r="B145" s="26" t="s">
        <v>86</v>
      </c>
      <c r="G145" s="27"/>
      <c r="H145" s="28"/>
    </row>
    <row r="146" spans="1:8" s="31" customFormat="1" ht="21" customHeight="1" x14ac:dyDescent="0.25">
      <c r="A146" s="29"/>
      <c r="B146" s="30" t="s">
        <v>23</v>
      </c>
      <c r="H146" s="30" t="s">
        <v>24</v>
      </c>
    </row>
    <row r="147" spans="1:8" s="31" customFormat="1" ht="21" customHeight="1" x14ac:dyDescent="0.25">
      <c r="A147" s="29"/>
      <c r="B147" s="30"/>
      <c r="H147" s="30"/>
    </row>
  </sheetData>
  <pageMargins left="0.41" right="0" top="0.39" bottom="0.37" header="0.15" footer="0.17"/>
  <pageSetup paperSize="9" orientation="portrait" verticalDpi="4294967293" r:id="rId1"/>
  <headerFooter alignWithMargins="0"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108"/>
  <sheetViews>
    <sheetView topLeftCell="A80" workbookViewId="0">
      <selection activeCell="M98" sqref="M98"/>
    </sheetView>
  </sheetViews>
  <sheetFormatPr defaultRowHeight="15.75" x14ac:dyDescent="0.25"/>
  <cols>
    <col min="3" max="3" width="28.75" customWidth="1"/>
    <col min="4" max="4" width="15.25" customWidth="1"/>
  </cols>
  <sheetData>
    <row r="3" spans="3:6" x14ac:dyDescent="0.25">
      <c r="C3" t="s">
        <v>99</v>
      </c>
      <c r="D3" t="s">
        <v>190</v>
      </c>
      <c r="E3">
        <v>1</v>
      </c>
      <c r="F3">
        <v>7</v>
      </c>
    </row>
    <row r="4" spans="3:6" x14ac:dyDescent="0.25">
      <c r="C4" t="s">
        <v>100</v>
      </c>
      <c r="D4" t="s">
        <v>191</v>
      </c>
      <c r="E4">
        <v>2</v>
      </c>
      <c r="F4">
        <v>6</v>
      </c>
    </row>
    <row r="5" spans="3:6" x14ac:dyDescent="0.25">
      <c r="C5" t="s">
        <v>101</v>
      </c>
      <c r="D5" t="s">
        <v>192</v>
      </c>
      <c r="E5">
        <v>3</v>
      </c>
      <c r="F5">
        <v>8</v>
      </c>
    </row>
    <row r="6" spans="3:6" x14ac:dyDescent="0.25">
      <c r="C6" t="s">
        <v>102</v>
      </c>
      <c r="D6" t="s">
        <v>193</v>
      </c>
      <c r="E6">
        <v>4</v>
      </c>
      <c r="F6">
        <v>12</v>
      </c>
    </row>
    <row r="7" spans="3:6" x14ac:dyDescent="0.25">
      <c r="C7" t="s">
        <v>103</v>
      </c>
      <c r="D7" t="s">
        <v>194</v>
      </c>
      <c r="E7">
        <v>5</v>
      </c>
      <c r="F7">
        <v>25</v>
      </c>
    </row>
    <row r="8" spans="3:6" x14ac:dyDescent="0.25">
      <c r="C8" t="s">
        <v>104</v>
      </c>
      <c r="D8" t="s">
        <v>195</v>
      </c>
      <c r="E8">
        <v>6</v>
      </c>
      <c r="F8">
        <v>46</v>
      </c>
    </row>
    <row r="9" spans="3:6" x14ac:dyDescent="0.25">
      <c r="C9" t="s">
        <v>105</v>
      </c>
      <c r="D9" t="s">
        <v>196</v>
      </c>
      <c r="E9">
        <v>7</v>
      </c>
      <c r="F9">
        <v>48</v>
      </c>
    </row>
    <row r="10" spans="3:6" x14ac:dyDescent="0.25">
      <c r="C10" t="s">
        <v>106</v>
      </c>
      <c r="D10" t="s">
        <v>197</v>
      </c>
      <c r="E10">
        <v>8</v>
      </c>
      <c r="F10">
        <v>57</v>
      </c>
    </row>
    <row r="11" spans="3:6" x14ac:dyDescent="0.25">
      <c r="C11" t="s">
        <v>107</v>
      </c>
      <c r="D11" t="s">
        <v>198</v>
      </c>
      <c r="E11">
        <v>9</v>
      </c>
      <c r="F11">
        <v>58</v>
      </c>
    </row>
    <row r="12" spans="3:6" x14ac:dyDescent="0.25">
      <c r="C12" t="s">
        <v>108</v>
      </c>
      <c r="D12" t="s">
        <v>199</v>
      </c>
      <c r="E12">
        <v>10</v>
      </c>
      <c r="F12">
        <v>59</v>
      </c>
    </row>
    <row r="13" spans="3:6" x14ac:dyDescent="0.25">
      <c r="C13" t="s">
        <v>109</v>
      </c>
      <c r="D13" t="s">
        <v>200</v>
      </c>
      <c r="E13">
        <v>11</v>
      </c>
      <c r="F13">
        <v>64</v>
      </c>
    </row>
    <row r="14" spans="3:6" x14ac:dyDescent="0.25">
      <c r="C14" t="s">
        <v>110</v>
      </c>
      <c r="D14" t="s">
        <v>201</v>
      </c>
      <c r="E14">
        <v>12</v>
      </c>
      <c r="F14">
        <v>72</v>
      </c>
    </row>
    <row r="15" spans="3:6" x14ac:dyDescent="0.25">
      <c r="C15" t="s">
        <v>111</v>
      </c>
      <c r="D15" t="s">
        <v>202</v>
      </c>
      <c r="E15">
        <v>13</v>
      </c>
      <c r="F15">
        <v>89</v>
      </c>
    </row>
    <row r="16" spans="3:6" x14ac:dyDescent="0.25">
      <c r="C16" t="s">
        <v>112</v>
      </c>
      <c r="D16" t="s">
        <v>202</v>
      </c>
      <c r="E16">
        <v>14</v>
      </c>
      <c r="F16">
        <v>90</v>
      </c>
    </row>
    <row r="17" spans="3:6" x14ac:dyDescent="0.25">
      <c r="C17" t="s">
        <v>113</v>
      </c>
      <c r="D17" t="s">
        <v>203</v>
      </c>
      <c r="E17">
        <v>15</v>
      </c>
      <c r="F17">
        <v>98</v>
      </c>
    </row>
    <row r="18" spans="3:6" x14ac:dyDescent="0.25">
      <c r="C18" t="s">
        <v>114</v>
      </c>
      <c r="D18" t="s">
        <v>204</v>
      </c>
      <c r="E18">
        <v>16</v>
      </c>
      <c r="F18">
        <v>102</v>
      </c>
    </row>
    <row r="19" spans="3:6" x14ac:dyDescent="0.25">
      <c r="C19" t="s">
        <v>115</v>
      </c>
      <c r="D19" t="s">
        <v>205</v>
      </c>
      <c r="E19">
        <v>17</v>
      </c>
      <c r="F19">
        <v>2</v>
      </c>
    </row>
    <row r="20" spans="3:6" x14ac:dyDescent="0.25">
      <c r="C20" t="s">
        <v>116</v>
      </c>
      <c r="D20" t="s">
        <v>206</v>
      </c>
      <c r="E20">
        <v>18</v>
      </c>
      <c r="F20">
        <v>11</v>
      </c>
    </row>
    <row r="21" spans="3:6" x14ac:dyDescent="0.25">
      <c r="C21" t="s">
        <v>117</v>
      </c>
      <c r="D21" t="s">
        <v>207</v>
      </c>
      <c r="E21">
        <v>19</v>
      </c>
      <c r="F21">
        <v>13</v>
      </c>
    </row>
    <row r="22" spans="3:6" x14ac:dyDescent="0.25">
      <c r="C22" t="s">
        <v>118</v>
      </c>
      <c r="D22" t="s">
        <v>208</v>
      </c>
      <c r="E22">
        <v>20</v>
      </c>
      <c r="F22">
        <v>22</v>
      </c>
    </row>
    <row r="23" spans="3:6" x14ac:dyDescent="0.25">
      <c r="C23" t="s">
        <v>119</v>
      </c>
      <c r="D23" t="s">
        <v>209</v>
      </c>
      <c r="E23">
        <v>21</v>
      </c>
      <c r="F23">
        <v>23</v>
      </c>
    </row>
    <row r="24" spans="3:6" x14ac:dyDescent="0.25">
      <c r="C24" t="s">
        <v>120</v>
      </c>
      <c r="D24" t="s">
        <v>210</v>
      </c>
      <c r="E24">
        <v>22</v>
      </c>
      <c r="F24">
        <v>24</v>
      </c>
    </row>
    <row r="25" spans="3:6" x14ac:dyDescent="0.25">
      <c r="C25" t="s">
        <v>121</v>
      </c>
      <c r="D25" t="s">
        <v>211</v>
      </c>
      <c r="E25">
        <v>23</v>
      </c>
      <c r="F25">
        <v>27</v>
      </c>
    </row>
    <row r="26" spans="3:6" x14ac:dyDescent="0.25">
      <c r="C26" t="s">
        <v>122</v>
      </c>
      <c r="D26" t="s">
        <v>212</v>
      </c>
      <c r="E26">
        <v>24</v>
      </c>
      <c r="F26">
        <v>33</v>
      </c>
    </row>
    <row r="27" spans="3:6" x14ac:dyDescent="0.25">
      <c r="C27" t="s">
        <v>123</v>
      </c>
      <c r="D27" t="s">
        <v>213</v>
      </c>
      <c r="E27">
        <v>25</v>
      </c>
      <c r="F27">
        <v>35</v>
      </c>
    </row>
    <row r="28" spans="3:6" x14ac:dyDescent="0.25">
      <c r="C28" t="s">
        <v>124</v>
      </c>
      <c r="D28" t="s">
        <v>214</v>
      </c>
      <c r="E28">
        <v>26</v>
      </c>
      <c r="F28">
        <v>37</v>
      </c>
    </row>
    <row r="29" spans="3:6" x14ac:dyDescent="0.25">
      <c r="C29" t="s">
        <v>125</v>
      </c>
      <c r="D29" t="s">
        <v>215</v>
      </c>
      <c r="E29">
        <v>27</v>
      </c>
      <c r="F29">
        <v>41</v>
      </c>
    </row>
    <row r="30" spans="3:6" x14ac:dyDescent="0.25">
      <c r="C30" t="s">
        <v>126</v>
      </c>
      <c r="D30" t="s">
        <v>216</v>
      </c>
      <c r="E30">
        <v>28</v>
      </c>
      <c r="F30">
        <v>44</v>
      </c>
    </row>
    <row r="31" spans="3:6" x14ac:dyDescent="0.25">
      <c r="C31" t="s">
        <v>127</v>
      </c>
      <c r="D31" t="s">
        <v>217</v>
      </c>
      <c r="E31">
        <v>29</v>
      </c>
      <c r="F31">
        <v>47</v>
      </c>
    </row>
    <row r="32" spans="3:6" x14ac:dyDescent="0.25">
      <c r="C32" t="s">
        <v>128</v>
      </c>
      <c r="D32" t="s">
        <v>218</v>
      </c>
      <c r="E32">
        <v>30</v>
      </c>
      <c r="F32">
        <v>49</v>
      </c>
    </row>
    <row r="33" spans="3:6" x14ac:dyDescent="0.25">
      <c r="C33" t="s">
        <v>129</v>
      </c>
      <c r="D33" t="s">
        <v>219</v>
      </c>
      <c r="E33">
        <v>31</v>
      </c>
      <c r="F33">
        <v>54</v>
      </c>
    </row>
    <row r="34" spans="3:6" x14ac:dyDescent="0.25">
      <c r="C34" t="s">
        <v>130</v>
      </c>
      <c r="D34" t="s">
        <v>220</v>
      </c>
      <c r="E34">
        <v>32</v>
      </c>
      <c r="F34">
        <v>56</v>
      </c>
    </row>
    <row r="35" spans="3:6" x14ac:dyDescent="0.25">
      <c r="C35" t="s">
        <v>66</v>
      </c>
      <c r="D35" t="s">
        <v>221</v>
      </c>
      <c r="E35">
        <v>33</v>
      </c>
      <c r="F35">
        <v>62</v>
      </c>
    </row>
    <row r="36" spans="3:6" x14ac:dyDescent="0.25">
      <c r="C36" t="s">
        <v>131</v>
      </c>
      <c r="D36" t="s">
        <v>222</v>
      </c>
      <c r="E36">
        <v>34</v>
      </c>
      <c r="F36">
        <v>67</v>
      </c>
    </row>
    <row r="37" spans="3:6" x14ac:dyDescent="0.25">
      <c r="C37" t="s">
        <v>68</v>
      </c>
      <c r="D37" t="s">
        <v>223</v>
      </c>
      <c r="E37">
        <v>35</v>
      </c>
      <c r="F37">
        <v>73</v>
      </c>
    </row>
    <row r="38" spans="3:6" x14ac:dyDescent="0.25">
      <c r="C38" t="s">
        <v>132</v>
      </c>
      <c r="D38" t="s">
        <v>224</v>
      </c>
      <c r="E38">
        <v>36</v>
      </c>
      <c r="F38">
        <v>75</v>
      </c>
    </row>
    <row r="39" spans="3:6" x14ac:dyDescent="0.25">
      <c r="C39" t="s">
        <v>133</v>
      </c>
      <c r="D39" t="s">
        <v>225</v>
      </c>
      <c r="E39">
        <v>37</v>
      </c>
      <c r="F39">
        <v>77</v>
      </c>
    </row>
    <row r="40" spans="3:6" x14ac:dyDescent="0.25">
      <c r="C40" t="s">
        <v>134</v>
      </c>
      <c r="D40" t="s">
        <v>226</v>
      </c>
      <c r="E40">
        <v>38</v>
      </c>
      <c r="F40">
        <v>80</v>
      </c>
    </row>
    <row r="41" spans="3:6" x14ac:dyDescent="0.25">
      <c r="C41" t="s">
        <v>135</v>
      </c>
      <c r="D41" t="s">
        <v>227</v>
      </c>
      <c r="E41">
        <v>39</v>
      </c>
      <c r="F41">
        <v>81</v>
      </c>
    </row>
    <row r="42" spans="3:6" x14ac:dyDescent="0.25">
      <c r="C42" t="s">
        <v>136</v>
      </c>
      <c r="D42" t="s">
        <v>228</v>
      </c>
      <c r="E42">
        <v>40</v>
      </c>
      <c r="F42">
        <v>83</v>
      </c>
    </row>
    <row r="43" spans="3:6" x14ac:dyDescent="0.25">
      <c r="C43" t="s">
        <v>137</v>
      </c>
      <c r="D43" t="s">
        <v>229</v>
      </c>
      <c r="E43">
        <v>41</v>
      </c>
      <c r="F43">
        <v>92</v>
      </c>
    </row>
    <row r="44" spans="3:6" x14ac:dyDescent="0.25">
      <c r="C44" t="s">
        <v>138</v>
      </c>
      <c r="D44" t="s">
        <v>76</v>
      </c>
      <c r="E44">
        <v>42</v>
      </c>
      <c r="F44">
        <v>99</v>
      </c>
    </row>
    <row r="45" spans="3:6" x14ac:dyDescent="0.25">
      <c r="C45" t="s">
        <v>139</v>
      </c>
      <c r="D45" t="s">
        <v>230</v>
      </c>
      <c r="E45">
        <v>43</v>
      </c>
      <c r="F45">
        <v>100</v>
      </c>
    </row>
    <row r="46" spans="3:6" x14ac:dyDescent="0.25">
      <c r="C46" t="s">
        <v>140</v>
      </c>
      <c r="D46" t="s">
        <v>231</v>
      </c>
      <c r="E46">
        <v>44</v>
      </c>
      <c r="F46">
        <v>103</v>
      </c>
    </row>
    <row r="47" spans="3:6" x14ac:dyDescent="0.25">
      <c r="C47" t="s">
        <v>141</v>
      </c>
      <c r="D47" t="s">
        <v>232</v>
      </c>
      <c r="E47">
        <v>45</v>
      </c>
      <c r="F47">
        <v>105</v>
      </c>
    </row>
    <row r="48" spans="3:6" x14ac:dyDescent="0.25">
      <c r="C48" t="s">
        <v>142</v>
      </c>
      <c r="D48" t="s">
        <v>233</v>
      </c>
      <c r="E48">
        <v>46</v>
      </c>
      <c r="F48">
        <v>4</v>
      </c>
    </row>
    <row r="49" spans="3:6" x14ac:dyDescent="0.25">
      <c r="C49" t="s">
        <v>143</v>
      </c>
      <c r="D49" t="s">
        <v>234</v>
      </c>
      <c r="E49">
        <v>47</v>
      </c>
      <c r="F49">
        <v>18</v>
      </c>
    </row>
    <row r="50" spans="3:6" x14ac:dyDescent="0.25">
      <c r="C50" t="s">
        <v>144</v>
      </c>
      <c r="D50" t="s">
        <v>235</v>
      </c>
      <c r="E50">
        <v>48</v>
      </c>
      <c r="F50">
        <v>16</v>
      </c>
    </row>
    <row r="51" spans="3:6" x14ac:dyDescent="0.25">
      <c r="C51" t="s">
        <v>145</v>
      </c>
      <c r="D51" t="s">
        <v>236</v>
      </c>
      <c r="E51">
        <v>49</v>
      </c>
      <c r="F51">
        <v>17</v>
      </c>
    </row>
    <row r="52" spans="3:6" x14ac:dyDescent="0.25">
      <c r="C52" t="s">
        <v>103</v>
      </c>
      <c r="D52" t="s">
        <v>237</v>
      </c>
      <c r="E52">
        <v>50</v>
      </c>
      <c r="F52">
        <v>26</v>
      </c>
    </row>
    <row r="53" spans="3:6" x14ac:dyDescent="0.25">
      <c r="C53" t="s">
        <v>146</v>
      </c>
      <c r="D53" t="s">
        <v>238</v>
      </c>
      <c r="E53">
        <v>51</v>
      </c>
      <c r="F53">
        <v>36</v>
      </c>
    </row>
    <row r="54" spans="3:6" x14ac:dyDescent="0.25">
      <c r="C54" t="s">
        <v>124</v>
      </c>
      <c r="D54" t="s">
        <v>214</v>
      </c>
      <c r="E54">
        <v>52</v>
      </c>
      <c r="F54">
        <v>38</v>
      </c>
    </row>
    <row r="55" spans="3:6" x14ac:dyDescent="0.25">
      <c r="C55" t="s">
        <v>147</v>
      </c>
      <c r="D55" t="s">
        <v>239</v>
      </c>
      <c r="E55">
        <v>53</v>
      </c>
      <c r="F55">
        <v>39</v>
      </c>
    </row>
    <row r="56" spans="3:6" x14ac:dyDescent="0.25">
      <c r="C56" t="s">
        <v>67</v>
      </c>
      <c r="D56" t="s">
        <v>240</v>
      </c>
      <c r="E56">
        <v>54</v>
      </c>
      <c r="F56">
        <v>50</v>
      </c>
    </row>
    <row r="57" spans="3:6" x14ac:dyDescent="0.25">
      <c r="C57" t="s">
        <v>148</v>
      </c>
      <c r="D57" t="s">
        <v>241</v>
      </c>
      <c r="E57">
        <v>55</v>
      </c>
      <c r="F57">
        <v>63</v>
      </c>
    </row>
    <row r="58" spans="3:6" x14ac:dyDescent="0.25">
      <c r="C58" t="s">
        <v>149</v>
      </c>
      <c r="D58" t="s">
        <v>81</v>
      </c>
      <c r="E58">
        <v>56</v>
      </c>
      <c r="F58">
        <v>65</v>
      </c>
    </row>
    <row r="59" spans="3:6" x14ac:dyDescent="0.25">
      <c r="C59" t="s">
        <v>150</v>
      </c>
      <c r="D59" t="s">
        <v>242</v>
      </c>
      <c r="E59">
        <v>57</v>
      </c>
      <c r="F59">
        <v>68</v>
      </c>
    </row>
    <row r="60" spans="3:6" x14ac:dyDescent="0.25">
      <c r="C60" t="s">
        <v>151</v>
      </c>
      <c r="D60" t="s">
        <v>243</v>
      </c>
      <c r="E60">
        <v>58</v>
      </c>
      <c r="F60">
        <v>70</v>
      </c>
    </row>
    <row r="61" spans="3:6" x14ac:dyDescent="0.25">
      <c r="C61" t="s">
        <v>152</v>
      </c>
      <c r="D61" t="s">
        <v>244</v>
      </c>
      <c r="E61">
        <v>59</v>
      </c>
      <c r="F61">
        <v>79</v>
      </c>
    </row>
    <row r="62" spans="3:6" x14ac:dyDescent="0.25">
      <c r="C62" t="s">
        <v>60</v>
      </c>
      <c r="D62" t="s">
        <v>78</v>
      </c>
      <c r="E62">
        <v>60</v>
      </c>
      <c r="F62">
        <v>101</v>
      </c>
    </row>
    <row r="63" spans="3:6" x14ac:dyDescent="0.25">
      <c r="C63" t="s">
        <v>153</v>
      </c>
      <c r="D63" t="s">
        <v>245</v>
      </c>
      <c r="E63">
        <v>61</v>
      </c>
      <c r="F63">
        <v>86</v>
      </c>
    </row>
    <row r="64" spans="3:6" x14ac:dyDescent="0.25">
      <c r="C64" t="s">
        <v>154</v>
      </c>
      <c r="D64" t="s">
        <v>246</v>
      </c>
      <c r="E64">
        <v>62</v>
      </c>
      <c r="F64">
        <v>88</v>
      </c>
    </row>
    <row r="65" spans="3:6" x14ac:dyDescent="0.25">
      <c r="C65" t="s">
        <v>155</v>
      </c>
      <c r="D65" t="s">
        <v>247</v>
      </c>
      <c r="E65">
        <v>63</v>
      </c>
      <c r="F65">
        <v>91</v>
      </c>
    </row>
    <row r="66" spans="3:6" x14ac:dyDescent="0.25">
      <c r="C66" t="s">
        <v>61</v>
      </c>
      <c r="D66" t="s">
        <v>248</v>
      </c>
      <c r="E66">
        <v>64</v>
      </c>
      <c r="F66">
        <v>96</v>
      </c>
    </row>
    <row r="67" spans="3:6" x14ac:dyDescent="0.25">
      <c r="C67" t="s">
        <v>156</v>
      </c>
      <c r="D67" t="s">
        <v>249</v>
      </c>
      <c r="E67">
        <v>65</v>
      </c>
      <c r="F67">
        <v>97</v>
      </c>
    </row>
    <row r="68" spans="3:6" x14ac:dyDescent="0.25">
      <c r="C68" t="s">
        <v>157</v>
      </c>
      <c r="D68" t="s">
        <v>250</v>
      </c>
      <c r="E68">
        <v>66</v>
      </c>
      <c r="F68">
        <v>106</v>
      </c>
    </row>
    <row r="69" spans="3:6" x14ac:dyDescent="0.25">
      <c r="C69" t="s">
        <v>158</v>
      </c>
      <c r="D69" t="s">
        <v>251</v>
      </c>
      <c r="E69">
        <v>67</v>
      </c>
      <c r="F69">
        <v>1</v>
      </c>
    </row>
    <row r="70" spans="3:6" x14ac:dyDescent="0.25">
      <c r="C70" t="s">
        <v>159</v>
      </c>
      <c r="D70" t="s">
        <v>80</v>
      </c>
      <c r="E70">
        <v>68</v>
      </c>
      <c r="F70">
        <v>3</v>
      </c>
    </row>
    <row r="71" spans="3:6" x14ac:dyDescent="0.25">
      <c r="C71" t="s">
        <v>142</v>
      </c>
      <c r="D71" t="s">
        <v>252</v>
      </c>
      <c r="E71">
        <v>69</v>
      </c>
      <c r="F71">
        <v>5</v>
      </c>
    </row>
    <row r="72" spans="3:6" x14ac:dyDescent="0.25">
      <c r="C72" t="s">
        <v>160</v>
      </c>
      <c r="D72" t="s">
        <v>253</v>
      </c>
      <c r="E72">
        <v>70</v>
      </c>
      <c r="F72">
        <v>9</v>
      </c>
    </row>
    <row r="73" spans="3:6" x14ac:dyDescent="0.25">
      <c r="C73" t="s">
        <v>161</v>
      </c>
      <c r="D73" t="s">
        <v>254</v>
      </c>
      <c r="E73">
        <v>71</v>
      </c>
      <c r="F73">
        <v>10</v>
      </c>
    </row>
    <row r="74" spans="3:6" x14ac:dyDescent="0.25">
      <c r="C74" t="s">
        <v>162</v>
      </c>
      <c r="D74" t="s">
        <v>255</v>
      </c>
      <c r="E74">
        <v>72</v>
      </c>
      <c r="F74">
        <v>14</v>
      </c>
    </row>
    <row r="75" spans="3:6" x14ac:dyDescent="0.25">
      <c r="C75" t="s">
        <v>162</v>
      </c>
      <c r="D75" t="s">
        <v>256</v>
      </c>
      <c r="E75">
        <v>73</v>
      </c>
      <c r="F75">
        <v>15</v>
      </c>
    </row>
    <row r="76" spans="3:6" x14ac:dyDescent="0.25">
      <c r="C76" t="s">
        <v>163</v>
      </c>
      <c r="D76" t="s">
        <v>257</v>
      </c>
      <c r="E76">
        <v>74</v>
      </c>
      <c r="F76">
        <v>19</v>
      </c>
    </row>
    <row r="77" spans="3:6" x14ac:dyDescent="0.25">
      <c r="C77" t="s">
        <v>164</v>
      </c>
      <c r="D77" t="s">
        <v>258</v>
      </c>
      <c r="E77">
        <v>75</v>
      </c>
      <c r="F77">
        <v>20</v>
      </c>
    </row>
    <row r="78" spans="3:6" x14ac:dyDescent="0.25">
      <c r="C78" t="s">
        <v>165</v>
      </c>
      <c r="D78" t="s">
        <v>259</v>
      </c>
      <c r="E78">
        <v>76</v>
      </c>
      <c r="F78">
        <v>21</v>
      </c>
    </row>
    <row r="79" spans="3:6" x14ac:dyDescent="0.25">
      <c r="C79" t="s">
        <v>166</v>
      </c>
      <c r="D79" t="s">
        <v>260</v>
      </c>
      <c r="E79">
        <v>77</v>
      </c>
      <c r="F79">
        <v>28</v>
      </c>
    </row>
    <row r="80" spans="3:6" x14ac:dyDescent="0.25">
      <c r="C80" t="s">
        <v>167</v>
      </c>
      <c r="D80" t="s">
        <v>261</v>
      </c>
      <c r="E80">
        <v>78</v>
      </c>
      <c r="F80">
        <v>29</v>
      </c>
    </row>
    <row r="81" spans="3:10" x14ac:dyDescent="0.25">
      <c r="C81" t="s">
        <v>168</v>
      </c>
      <c r="D81" t="s">
        <v>262</v>
      </c>
      <c r="E81">
        <v>79</v>
      </c>
      <c r="F81">
        <v>30</v>
      </c>
    </row>
    <row r="82" spans="3:10" x14ac:dyDescent="0.25">
      <c r="C82" t="s">
        <v>169</v>
      </c>
      <c r="D82" t="s">
        <v>263</v>
      </c>
      <c r="E82">
        <v>80</v>
      </c>
      <c r="F82">
        <v>31</v>
      </c>
    </row>
    <row r="83" spans="3:10" x14ac:dyDescent="0.25">
      <c r="C83" t="s">
        <v>170</v>
      </c>
      <c r="D83" t="s">
        <v>264</v>
      </c>
      <c r="E83">
        <v>81</v>
      </c>
      <c r="F83">
        <v>32</v>
      </c>
    </row>
    <row r="84" spans="3:10" x14ac:dyDescent="0.25">
      <c r="C84" t="s">
        <v>171</v>
      </c>
      <c r="D84" t="s">
        <v>251</v>
      </c>
      <c r="E84">
        <v>82</v>
      </c>
      <c r="F84">
        <v>34</v>
      </c>
    </row>
    <row r="85" spans="3:10" x14ac:dyDescent="0.25">
      <c r="C85" t="s">
        <v>172</v>
      </c>
      <c r="D85" t="s">
        <v>265</v>
      </c>
      <c r="E85">
        <v>83</v>
      </c>
      <c r="F85">
        <v>40</v>
      </c>
    </row>
    <row r="86" spans="3:10" x14ac:dyDescent="0.25">
      <c r="C86" t="s">
        <v>173</v>
      </c>
      <c r="D86" t="s">
        <v>266</v>
      </c>
      <c r="E86">
        <v>84</v>
      </c>
      <c r="F86">
        <v>42</v>
      </c>
    </row>
    <row r="87" spans="3:10" x14ac:dyDescent="0.25">
      <c r="C87" t="s">
        <v>174</v>
      </c>
      <c r="D87" t="s">
        <v>251</v>
      </c>
      <c r="E87">
        <v>85</v>
      </c>
      <c r="F87">
        <v>43</v>
      </c>
    </row>
    <row r="88" spans="3:10" x14ac:dyDescent="0.25">
      <c r="C88" t="s">
        <v>104</v>
      </c>
      <c r="D88" t="s">
        <v>267</v>
      </c>
      <c r="E88">
        <v>86</v>
      </c>
      <c r="F88">
        <v>45</v>
      </c>
    </row>
    <row r="89" spans="3:10" x14ac:dyDescent="0.25">
      <c r="C89" t="s">
        <v>63</v>
      </c>
      <c r="D89" t="s">
        <v>268</v>
      </c>
      <c r="E89">
        <v>87</v>
      </c>
      <c r="F89">
        <v>51</v>
      </c>
    </row>
    <row r="90" spans="3:10" x14ac:dyDescent="0.25">
      <c r="C90" t="s">
        <v>59</v>
      </c>
      <c r="D90" t="s">
        <v>269</v>
      </c>
      <c r="E90">
        <v>88</v>
      </c>
      <c r="F90">
        <v>52</v>
      </c>
      <c r="J90">
        <f>96/4</f>
        <v>24</v>
      </c>
    </row>
    <row r="91" spans="3:10" x14ac:dyDescent="0.25">
      <c r="C91" t="s">
        <v>175</v>
      </c>
      <c r="D91" t="s">
        <v>270</v>
      </c>
      <c r="E91">
        <v>89</v>
      </c>
      <c r="F91">
        <v>53</v>
      </c>
    </row>
    <row r="92" spans="3:10" x14ac:dyDescent="0.25">
      <c r="C92" t="s">
        <v>176</v>
      </c>
      <c r="D92" t="s">
        <v>77</v>
      </c>
      <c r="E92">
        <v>90</v>
      </c>
      <c r="F92">
        <v>55</v>
      </c>
    </row>
    <row r="93" spans="3:10" x14ac:dyDescent="0.25">
      <c r="C93" t="s">
        <v>177</v>
      </c>
      <c r="D93" t="s">
        <v>228</v>
      </c>
      <c r="E93">
        <v>91</v>
      </c>
      <c r="F93">
        <v>60</v>
      </c>
    </row>
    <row r="94" spans="3:10" x14ac:dyDescent="0.25">
      <c r="C94" t="s">
        <v>178</v>
      </c>
      <c r="D94" t="s">
        <v>271</v>
      </c>
      <c r="E94">
        <v>92</v>
      </c>
      <c r="F94">
        <v>61</v>
      </c>
    </row>
    <row r="95" spans="3:10" x14ac:dyDescent="0.25">
      <c r="C95" t="s">
        <v>179</v>
      </c>
      <c r="D95" t="s">
        <v>272</v>
      </c>
      <c r="E95">
        <v>93</v>
      </c>
      <c r="F95">
        <v>66</v>
      </c>
    </row>
    <row r="96" spans="3:10" x14ac:dyDescent="0.25">
      <c r="C96" t="s">
        <v>180</v>
      </c>
      <c r="D96" t="s">
        <v>273</v>
      </c>
      <c r="E96">
        <v>94</v>
      </c>
      <c r="F96">
        <v>69</v>
      </c>
    </row>
    <row r="97" spans="3:6" x14ac:dyDescent="0.25">
      <c r="C97" t="s">
        <v>181</v>
      </c>
      <c r="D97" t="s">
        <v>274</v>
      </c>
      <c r="E97">
        <v>95</v>
      </c>
      <c r="F97">
        <v>71</v>
      </c>
    </row>
    <row r="98" spans="3:6" x14ac:dyDescent="0.25">
      <c r="C98" t="s">
        <v>182</v>
      </c>
      <c r="D98" t="s">
        <v>193</v>
      </c>
      <c r="E98">
        <v>96</v>
      </c>
      <c r="F98">
        <v>74</v>
      </c>
    </row>
    <row r="99" spans="3:6" x14ac:dyDescent="0.25">
      <c r="C99" t="s">
        <v>183</v>
      </c>
      <c r="D99" t="s">
        <v>237</v>
      </c>
      <c r="E99">
        <v>97</v>
      </c>
      <c r="F99">
        <v>76</v>
      </c>
    </row>
    <row r="100" spans="3:6" x14ac:dyDescent="0.25">
      <c r="C100" t="s">
        <v>184</v>
      </c>
      <c r="D100" t="s">
        <v>275</v>
      </c>
      <c r="E100">
        <v>98</v>
      </c>
      <c r="F100">
        <v>78</v>
      </c>
    </row>
    <row r="101" spans="3:6" x14ac:dyDescent="0.25">
      <c r="C101" t="s">
        <v>185</v>
      </c>
      <c r="D101" t="s">
        <v>233</v>
      </c>
      <c r="E101">
        <v>99</v>
      </c>
      <c r="F101">
        <v>82</v>
      </c>
    </row>
    <row r="102" spans="3:6" x14ac:dyDescent="0.25">
      <c r="C102" t="s">
        <v>136</v>
      </c>
      <c r="D102" t="s">
        <v>276</v>
      </c>
      <c r="E102">
        <v>100</v>
      </c>
      <c r="F102">
        <v>84</v>
      </c>
    </row>
    <row r="103" spans="3:6" x14ac:dyDescent="0.25">
      <c r="C103" t="s">
        <v>65</v>
      </c>
      <c r="D103" t="s">
        <v>32</v>
      </c>
      <c r="E103">
        <v>101</v>
      </c>
      <c r="F103">
        <v>85</v>
      </c>
    </row>
    <row r="104" spans="3:6" x14ac:dyDescent="0.25">
      <c r="C104" t="s">
        <v>62</v>
      </c>
      <c r="D104" t="s">
        <v>277</v>
      </c>
      <c r="E104">
        <v>102</v>
      </c>
      <c r="F104">
        <v>87</v>
      </c>
    </row>
    <row r="105" spans="3:6" x14ac:dyDescent="0.25">
      <c r="C105" t="s">
        <v>186</v>
      </c>
      <c r="D105" t="s">
        <v>82</v>
      </c>
      <c r="E105">
        <v>103</v>
      </c>
      <c r="F105">
        <v>93</v>
      </c>
    </row>
    <row r="106" spans="3:6" x14ac:dyDescent="0.25">
      <c r="C106" t="s">
        <v>187</v>
      </c>
      <c r="D106" t="s">
        <v>278</v>
      </c>
      <c r="E106">
        <v>104</v>
      </c>
      <c r="F106">
        <v>94</v>
      </c>
    </row>
    <row r="107" spans="3:6" x14ac:dyDescent="0.25">
      <c r="C107" t="s">
        <v>188</v>
      </c>
      <c r="D107" t="s">
        <v>259</v>
      </c>
      <c r="E107">
        <v>105</v>
      </c>
      <c r="F107">
        <v>95</v>
      </c>
    </row>
    <row r="108" spans="3:6" x14ac:dyDescent="0.25">
      <c r="C108" t="s">
        <v>189</v>
      </c>
      <c r="D108" t="s">
        <v>279</v>
      </c>
      <c r="E108">
        <v>106</v>
      </c>
      <c r="F108">
        <v>104</v>
      </c>
    </row>
  </sheetData>
  <sortState ref="A3:J108">
    <sortCondition ref="E3:E10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Goc</vt:lpstr>
      <vt:lpstr>31-01-23</vt:lpstr>
      <vt:lpstr>02-02-23</vt:lpstr>
      <vt:lpstr>03-02-23</vt:lpstr>
      <vt:lpstr>06-02-23   TH-Tin_1</vt:lpstr>
      <vt:lpstr>07-02-23</vt:lpstr>
      <vt:lpstr>08-02-23</vt:lpstr>
      <vt:lpstr>09-02-23</vt:lpstr>
      <vt:lpstr>Sheet1</vt:lpstr>
      <vt:lpstr>'02-02-23'!Print_Area</vt:lpstr>
      <vt:lpstr>'03-02-23'!Print_Area</vt:lpstr>
      <vt:lpstr>'06-02-23   TH-Tin_1'!Print_Area</vt:lpstr>
      <vt:lpstr>'07-02-23'!Print_Area</vt:lpstr>
      <vt:lpstr>'08-02-23'!Print_Area</vt:lpstr>
      <vt:lpstr>'09-02-23'!Print_Area</vt:lpstr>
      <vt:lpstr>'31-01-23'!Print_Area</vt:lpstr>
      <vt:lpstr>Goc!Print_Area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2023-01-16T09:14:50Z</cp:lastPrinted>
  <dcterms:created xsi:type="dcterms:W3CDTF">2017-10-23T08:01:06Z</dcterms:created>
  <dcterms:modified xsi:type="dcterms:W3CDTF">2023-01-16T09:17:00Z</dcterms:modified>
</cp:coreProperties>
</file>